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11" i="1" l="1"/>
  <c r="E11" i="1" s="1"/>
  <c r="D8" i="1"/>
  <c r="E8" i="1" s="1"/>
  <c r="C13" i="1"/>
  <c r="D10" i="1"/>
  <c r="E10" i="1" s="1"/>
  <c r="E9" i="1"/>
  <c r="D7" i="1"/>
  <c r="E7" i="1" s="1"/>
  <c r="D9" i="1"/>
  <c r="E13" i="1" l="1"/>
  <c r="D13" i="1"/>
</calcChain>
</file>

<file path=xl/sharedStrings.xml><?xml version="1.0" encoding="utf-8"?>
<sst xmlns="http://schemas.openxmlformats.org/spreadsheetml/2006/main" count="17" uniqueCount="15">
  <si>
    <t>Hővisszanyerős szellőző rendszer kialakítása</t>
  </si>
  <si>
    <t>Építés</t>
  </si>
  <si>
    <t>Napelemes rendszer telepítése</t>
  </si>
  <si>
    <t>Bruttó költség</t>
  </si>
  <si>
    <t>Saját erő összege</t>
  </si>
  <si>
    <t>Támogatás összege</t>
  </si>
  <si>
    <t>Tétel megnevezése</t>
  </si>
  <si>
    <t>Tétel típusa</t>
  </si>
  <si>
    <t>Összesítő - MARTFŰ KONYHAFEJLESZTÉS 2015.</t>
  </si>
  <si>
    <t>Felújítási munkálatok</t>
  </si>
  <si>
    <t xml:space="preserve">Mindösszesen: </t>
  </si>
  <si>
    <t>Építés  /  tervezés</t>
  </si>
  <si>
    <t>Konyhai eszközök beszerzése</t>
  </si>
  <si>
    <t>Eszközök</t>
  </si>
  <si>
    <t>Hővisszanyerős szellőző rendszer kialakításának gépészeti tervezése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</si>
</sst>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3"/>
  <sheetViews>
    <sheetView tabSelected="1" topLeftCell="A7" workbookViewId="0">
      <selection activeCell="E17" sqref="E17"/>
    </sheetView>
  </sheetViews>
  <sheetFormatPr defaultRowHeight="15" x14ac:dyDescent="0.25"/>
  <cols>
    <col min="1" max="1" width="23" customWidth="1"/>
    <col min="2" max="2" width="12.28515625" customWidth="1"/>
    <col min="3" max="3" width="15.42578125" customWidth="1"/>
    <col min="4" max="4" width="19.28515625" customWidth="1"/>
    <col min="5" max="5" width="17.140625" customWidth="1"/>
  </cols>
  <sheetData>
    <row r="4" spans="1:5" ht="15.75" thickBot="1" x14ac:dyDescent="0.3"/>
    <row r="5" spans="1:5" s="1" customFormat="1" ht="48.75" customHeight="1" thickBot="1" x14ac:dyDescent="0.3">
      <c r="A5" s="20" t="s">
        <v>8</v>
      </c>
      <c r="B5" s="21"/>
      <c r="C5" s="21"/>
      <c r="D5" s="21"/>
      <c r="E5" s="22"/>
    </row>
    <row r="6" spans="1:5" s="1" customFormat="1" ht="63.75" customHeight="1" thickBot="1" x14ac:dyDescent="0.3">
      <c r="A6" s="3" t="s">
        <v>6</v>
      </c>
      <c r="B6" s="4" t="s">
        <v>7</v>
      </c>
      <c r="C6" s="4" t="s">
        <v>3</v>
      </c>
      <c r="D6" s="4" t="s">
        <v>5</v>
      </c>
      <c r="E6" s="5" t="s">
        <v>4</v>
      </c>
    </row>
    <row r="7" spans="1:5" ht="39" customHeight="1" x14ac:dyDescent="0.25">
      <c r="A7" s="6" t="s">
        <v>0</v>
      </c>
      <c r="B7" s="7" t="s">
        <v>1</v>
      </c>
      <c r="C7" s="8">
        <v>25323688</v>
      </c>
      <c r="D7" s="8">
        <f>C7/2</f>
        <v>12661844</v>
      </c>
      <c r="E7" s="9">
        <f>D7</f>
        <v>12661844</v>
      </c>
    </row>
    <row r="8" spans="1:5" ht="57" customHeight="1" x14ac:dyDescent="0.25">
      <c r="A8" s="10" t="s">
        <v>14</v>
      </c>
      <c r="B8" s="11" t="s">
        <v>11</v>
      </c>
      <c r="C8" s="12">
        <v>1066800</v>
      </c>
      <c r="D8" s="12">
        <f>C8/2</f>
        <v>533400</v>
      </c>
      <c r="E8" s="13">
        <f>D8</f>
        <v>533400</v>
      </c>
    </row>
    <row r="9" spans="1:5" ht="39" customHeight="1" x14ac:dyDescent="0.25">
      <c r="A9" s="10" t="s">
        <v>2</v>
      </c>
      <c r="B9" s="11" t="s">
        <v>1</v>
      </c>
      <c r="C9" s="12">
        <v>7086092</v>
      </c>
      <c r="D9" s="12">
        <f>C9/2</f>
        <v>3543046</v>
      </c>
      <c r="E9" s="13">
        <f>D9</f>
        <v>3543046</v>
      </c>
    </row>
    <row r="10" spans="1:5" ht="35.25" customHeight="1" x14ac:dyDescent="0.25">
      <c r="A10" s="10" t="s">
        <v>9</v>
      </c>
      <c r="B10" s="11" t="s">
        <v>1</v>
      </c>
      <c r="C10" s="12">
        <v>7618713</v>
      </c>
      <c r="D10" s="12">
        <f>C10/2</f>
        <v>3809356.5</v>
      </c>
      <c r="E10" s="13">
        <f>D10</f>
        <v>3809356.5</v>
      </c>
    </row>
    <row r="11" spans="1:5" ht="39" customHeight="1" x14ac:dyDescent="0.25">
      <c r="A11" s="10" t="s">
        <v>12</v>
      </c>
      <c r="B11" s="11" t="s">
        <v>13</v>
      </c>
      <c r="C11" s="12">
        <v>6511721</v>
      </c>
      <c r="D11" s="12">
        <f>C11/2</f>
        <v>3255860.5</v>
      </c>
      <c r="E11" s="13">
        <f>D11</f>
        <v>3255860.5</v>
      </c>
    </row>
    <row r="12" spans="1:5" ht="28.5" customHeight="1" thickBot="1" x14ac:dyDescent="0.3">
      <c r="A12" s="14"/>
      <c r="B12" s="15"/>
      <c r="C12" s="16"/>
      <c r="D12" s="16"/>
      <c r="E12" s="17"/>
    </row>
    <row r="13" spans="1:5" s="1" customFormat="1" ht="32.25" customHeight="1" thickBot="1" x14ac:dyDescent="0.3">
      <c r="A13" s="2" t="s">
        <v>10</v>
      </c>
      <c r="B13" s="4"/>
      <c r="C13" s="18">
        <f>SUM(C7:C12)</f>
        <v>47607014</v>
      </c>
      <c r="D13" s="18">
        <f>SUM(D7:D12)</f>
        <v>23803507</v>
      </c>
      <c r="E13" s="19">
        <f>SUM(E7:E12)</f>
        <v>23803507</v>
      </c>
    </row>
  </sheetData>
  <mergeCells count="1">
    <mergeCell ref="A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2015-06-02T09:47:41Z</dcterms:modified>
</cp:coreProperties>
</file>