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theme/themeOverride1.xml" ContentType="application/vnd.openxmlformats-officedocument.themeOverride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theme/themeOverride2.xml" ContentType="application/vnd.openxmlformats-officedocument.themeOverride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xl/charts/chart46.xml" ContentType="application/vnd.openxmlformats-officedocument.drawingml.chart+xml"/>
  <Override PartName="/xl/charts/chart47.xml" ContentType="application/vnd.openxmlformats-officedocument.drawingml.chart+xml"/>
  <Override PartName="/xl/charts/chart48.xml" ContentType="application/vnd.openxmlformats-officedocument.drawingml.chart+xml"/>
  <Override PartName="/xl/charts/chart49.xml" ContentType="application/vnd.openxmlformats-officedocument.drawingml.chart+xml"/>
  <Override PartName="/xl/drawings/drawing2.xml" ContentType="application/vnd.openxmlformats-officedocument.drawing+xml"/>
  <Override PartName="/xl/charts/chart50.xml" ContentType="application/vnd.openxmlformats-officedocument.drawingml.chart+xml"/>
  <Override PartName="/xl/charts/chart51.xml" ContentType="application/vnd.openxmlformats-officedocument.drawingml.chart+xml"/>
  <Override PartName="/xl/charts/chart52.xml" ContentType="application/vnd.openxmlformats-officedocument.drawingml.chart+xml"/>
  <Override PartName="/xl/drawings/drawing3.xml" ContentType="application/vnd.openxmlformats-officedocument.drawing+xml"/>
  <Override PartName="/xl/charts/chart53.xml" ContentType="application/vnd.openxmlformats-officedocument.drawingml.chart+xml"/>
  <Override PartName="/xl/charts/chart54.xml" ContentType="application/vnd.openxmlformats-officedocument.drawingml.chart+xml"/>
  <Override PartName="/xl/charts/chart55.xml" ContentType="application/vnd.openxmlformats-officedocument.drawingml.chart+xml"/>
  <Override PartName="/xl/drawings/drawing4.xml" ContentType="application/vnd.openxmlformats-officedocument.drawing+xml"/>
  <Override PartName="/xl/charts/chart56.xml" ContentType="application/vnd.openxmlformats-officedocument.drawingml.chart+xml"/>
  <Override PartName="/xl/charts/chart57.xml" ContentType="application/vnd.openxmlformats-officedocument.drawingml.chart+xml"/>
  <Override PartName="/xl/charts/chart58.xml" ContentType="application/vnd.openxmlformats-officedocument.drawingml.chart+xml"/>
  <Override PartName="/xl/drawings/drawing5.xml" ContentType="application/vnd.openxmlformats-officedocument.drawing+xml"/>
  <Override PartName="/xl/charts/chart59.xml" ContentType="application/vnd.openxmlformats-officedocument.drawingml.chart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drawings/drawing6.xml" ContentType="application/vnd.openxmlformats-officedocument.drawing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charts/chart64.xml" ContentType="application/vnd.openxmlformats-officedocument.drawingml.chart+xml"/>
  <Override PartName="/xl/drawings/drawing7.xml" ContentType="application/vnd.openxmlformats-officedocument.drawing+xml"/>
  <Override PartName="/xl/charts/chart65.xml" ContentType="application/vnd.openxmlformats-officedocument.drawingml.chart+xml"/>
  <Override PartName="/xl/charts/chart66.xml" ContentType="application/vnd.openxmlformats-officedocument.drawingml.chart+xml"/>
  <Override PartName="/xl/charts/chart67.xml" ContentType="application/vnd.openxmlformats-officedocument.drawingml.chart+xml"/>
  <Override PartName="/xl/drawings/drawing8.xml" ContentType="application/vnd.openxmlformats-officedocument.drawing+xml"/>
  <Override PartName="/xl/charts/chart68.xml" ContentType="application/vnd.openxmlformats-officedocument.drawingml.chart+xml"/>
  <Override PartName="/xl/charts/chart69.xml" ContentType="application/vnd.openxmlformats-officedocument.drawingml.chart+xml"/>
  <Override PartName="/xl/charts/chart70.xml" ContentType="application/vnd.openxmlformats-officedocument.drawingml.chart+xml"/>
  <Override PartName="/xl/drawings/drawing9.xml" ContentType="application/vnd.openxmlformats-officedocument.drawing+xml"/>
  <Override PartName="/xl/charts/chart71.xml" ContentType="application/vnd.openxmlformats-officedocument.drawingml.chart+xml"/>
  <Override PartName="/xl/charts/chart72.xml" ContentType="application/vnd.openxmlformats-officedocument.drawingml.chart+xml"/>
  <Override PartName="/xl/charts/chart73.xml" ContentType="application/vnd.openxmlformats-officedocument.drawingml.chart+xml"/>
  <Override PartName="/xl/drawings/drawing10.xml" ContentType="application/vnd.openxmlformats-officedocument.drawing+xml"/>
  <Override PartName="/xl/charts/chart74.xml" ContentType="application/vnd.openxmlformats-officedocument.drawingml.chart+xml"/>
  <Override PartName="/xl/charts/chart75.xml" ContentType="application/vnd.openxmlformats-officedocument.drawingml.chart+xml"/>
  <Override PartName="/xl/charts/chart76.xml" ContentType="application/vnd.openxmlformats-officedocument.drawingml.chart+xml"/>
  <Override PartName="/xl/drawings/drawing11.xml" ContentType="application/vnd.openxmlformats-officedocument.drawing+xml"/>
  <Override PartName="/xl/charts/chart77.xml" ContentType="application/vnd.openxmlformats-officedocument.drawingml.chart+xml"/>
  <Override PartName="/xl/charts/chart78.xml" ContentType="application/vnd.openxmlformats-officedocument.drawingml.chart+xml"/>
  <Override PartName="/xl/charts/chart79.xml" ContentType="application/vnd.openxmlformats-officedocument.drawingml.chart+xml"/>
  <Override PartName="/xl/drawings/drawing12.xml" ContentType="application/vnd.openxmlformats-officedocument.drawing+xml"/>
  <Override PartName="/xl/charts/chart80.xml" ContentType="application/vnd.openxmlformats-officedocument.drawingml.chart+xml"/>
  <Override PartName="/xl/charts/chart81.xml" ContentType="application/vnd.openxmlformats-officedocument.drawingml.chart+xml"/>
  <Override PartName="/xl/charts/chart82.xml" ContentType="application/vnd.openxmlformats-officedocument.drawingml.chart+xml"/>
  <Override PartName="/xl/drawings/drawing13.xml" ContentType="application/vnd.openxmlformats-officedocument.drawing+xml"/>
  <Override PartName="/xl/charts/chart83.xml" ContentType="application/vnd.openxmlformats-officedocument.drawingml.chart+xml"/>
  <Override PartName="/xl/charts/chart84.xml" ContentType="application/vnd.openxmlformats-officedocument.drawingml.chart+xml"/>
  <Override PartName="/xl/charts/chart85.xml" ContentType="application/vnd.openxmlformats-officedocument.drawingml.chart+xml"/>
  <Override PartName="/xl/drawings/drawing14.xml" ContentType="application/vnd.openxmlformats-officedocument.drawing+xml"/>
  <Override PartName="/xl/charts/chart86.xml" ContentType="application/vnd.openxmlformats-officedocument.drawingml.chart+xml"/>
  <Override PartName="/xl/charts/chart87.xml" ContentType="application/vnd.openxmlformats-officedocument.drawingml.chart+xml"/>
  <Override PartName="/xl/charts/chart88.xml" ContentType="application/vnd.openxmlformats-officedocument.drawingml.chart+xml"/>
  <Override PartName="/xl/drawings/drawing15.xml" ContentType="application/vnd.openxmlformats-officedocument.drawing+xml"/>
  <Override PartName="/xl/charts/chart89.xml" ContentType="application/vnd.openxmlformats-officedocument.drawingml.chart+xml"/>
  <Override PartName="/xl/charts/chart90.xml" ContentType="application/vnd.openxmlformats-officedocument.drawingml.chart+xml"/>
  <Override PartName="/xl/charts/chart91.xml" ContentType="application/vnd.openxmlformats-officedocument.drawingml.chart+xml"/>
  <Override PartName="/xl/drawings/drawing16.xml" ContentType="application/vnd.openxmlformats-officedocument.drawing+xml"/>
  <Override PartName="/xl/charts/chart92.xml" ContentType="application/vnd.openxmlformats-officedocument.drawingml.chart+xml"/>
  <Override PartName="/xl/charts/chart93.xml" ContentType="application/vnd.openxmlformats-officedocument.drawingml.chart+xml"/>
  <Override PartName="/xl/charts/chart94.xml" ContentType="application/vnd.openxmlformats-officedocument.drawingml.chart+xml"/>
  <Override PartName="/xl/drawings/drawing17.xml" ContentType="application/vnd.openxmlformats-officedocument.drawing+xml"/>
  <Override PartName="/xl/charts/chart95.xml" ContentType="application/vnd.openxmlformats-officedocument.drawingml.chart+xml"/>
  <Override PartName="/xl/charts/chart96.xml" ContentType="application/vnd.openxmlformats-officedocument.drawingml.chart+xml"/>
  <Override PartName="/xl/charts/chart97.xml" ContentType="application/vnd.openxmlformats-officedocument.drawingml.chart+xml"/>
  <Override PartName="/xl/drawings/drawing18.xml" ContentType="application/vnd.openxmlformats-officedocument.drawing+xml"/>
  <Override PartName="/xl/charts/chart98.xml" ContentType="application/vnd.openxmlformats-officedocument.drawingml.chart+xml"/>
  <Override PartName="/xl/charts/chart99.xml" ContentType="application/vnd.openxmlformats-officedocument.drawingml.chart+xml"/>
  <Override PartName="/xl/charts/chart100.xml" ContentType="application/vnd.openxmlformats-officedocument.drawingml.chart+xml"/>
  <Override PartName="/xl/drawings/drawing19.xml" ContentType="application/vnd.openxmlformats-officedocument.drawing+xml"/>
  <Override PartName="/xl/charts/chart101.xml" ContentType="application/vnd.openxmlformats-officedocument.drawingml.chart+xml"/>
  <Override PartName="/xl/charts/chart102.xml" ContentType="application/vnd.openxmlformats-officedocument.drawingml.chart+xml"/>
  <Override PartName="/xl/charts/chart103.xml" ContentType="application/vnd.openxmlformats-officedocument.drawingml.chart+xml"/>
  <Override PartName="/xl/drawings/drawing20.xml" ContentType="application/vnd.openxmlformats-officedocument.drawing+xml"/>
  <Override PartName="/xl/charts/chart104.xml" ContentType="application/vnd.openxmlformats-officedocument.drawingml.chart+xml"/>
  <Override PartName="/xl/charts/chart105.xml" ContentType="application/vnd.openxmlformats-officedocument.drawingml.chart+xml"/>
  <Override PartName="/xl/charts/chart106.xml" ContentType="application/vnd.openxmlformats-officedocument.drawingml.chart+xml"/>
  <Override PartName="/xl/drawings/drawing21.xml" ContentType="application/vnd.openxmlformats-officedocument.drawing+xml"/>
  <Override PartName="/xl/charts/chart107.xml" ContentType="application/vnd.openxmlformats-officedocument.drawingml.chart+xml"/>
  <Override PartName="/xl/charts/chart108.xml" ContentType="application/vnd.openxmlformats-officedocument.drawingml.chart+xml"/>
  <Override PartName="/xl/charts/chart109.xml" ContentType="application/vnd.openxmlformats-officedocument.drawingml.chart+xml"/>
  <Override PartName="/xl/drawings/drawing22.xml" ContentType="application/vnd.openxmlformats-officedocument.drawing+xml"/>
  <Override PartName="/xl/charts/chart110.xml" ContentType="application/vnd.openxmlformats-officedocument.drawingml.chart+xml"/>
  <Override PartName="/xl/charts/chart111.xml" ContentType="application/vnd.openxmlformats-officedocument.drawingml.chart+xml"/>
  <Override PartName="/xl/charts/chart112.xml" ContentType="application/vnd.openxmlformats-officedocument.drawingml.chart+xml"/>
  <Override PartName="/xl/drawings/drawing23.xml" ContentType="application/vnd.openxmlformats-officedocument.drawing+xml"/>
  <Override PartName="/xl/charts/chart113.xml" ContentType="application/vnd.openxmlformats-officedocument.drawingml.chart+xml"/>
  <Override PartName="/xl/charts/chart114.xml" ContentType="application/vnd.openxmlformats-officedocument.drawingml.chart+xml"/>
  <Override PartName="/xl/charts/chart115.xml" ContentType="application/vnd.openxmlformats-officedocument.drawingml.chart+xml"/>
  <Override PartName="/xl/drawings/drawing24.xml" ContentType="application/vnd.openxmlformats-officedocument.drawing+xml"/>
  <Override PartName="/xl/charts/chart116.xml" ContentType="application/vnd.openxmlformats-officedocument.drawingml.chart+xml"/>
  <Override PartName="/xl/drawings/drawing25.xml" ContentType="application/vnd.openxmlformats-officedocument.drawing+xml"/>
  <Override PartName="/xl/charts/chart117.xml" ContentType="application/vnd.openxmlformats-officedocument.drawingml.chart+xml"/>
  <Override PartName="/xl/drawings/drawing26.xml" ContentType="application/vnd.openxmlformats-officedocument.drawing+xml"/>
  <Override PartName="/xl/charts/chart118.xml" ContentType="application/vnd.openxmlformats-officedocument.drawingml.chart+xml"/>
  <Override PartName="/xl/drawings/drawing27.xml" ContentType="application/vnd.openxmlformats-officedocument.drawing+xml"/>
  <Override PartName="/xl/charts/chart119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18195" windowHeight="11565" tabRatio="935"/>
  </bookViews>
  <sheets>
    <sheet name="20016-2017" sheetId="1" r:id="rId1"/>
    <sheet name="IPC-521" sheetId="2" r:id="rId2"/>
    <sheet name="EUD-549" sheetId="8" r:id="rId3"/>
    <sheet name="LDB-634" sheetId="9" r:id="rId4"/>
    <sheet name="LNB-496" sheetId="10" r:id="rId5"/>
    <sheet name="MNE-919" sheetId="11" r:id="rId6"/>
    <sheet name="MKZ-210" sheetId="12" r:id="rId7"/>
    <sheet name="YIJ-181" sheetId="13" r:id="rId8"/>
    <sheet name="YIT-310" sheetId="14" r:id="rId9"/>
    <sheet name="YBD-305" sheetId="15" r:id="rId10"/>
    <sheet name="Úthenger" sheetId="16" r:id="rId11"/>
    <sheet name="Weimar" sheetId="17" r:id="rId12"/>
    <sheet name="Szegélynyírók" sheetId="18" r:id="rId13"/>
    <sheet name="Fűnyíró dodzsem" sheetId="19" r:id="rId14"/>
    <sheet name="ISEKI" sheetId="20" r:id="rId15"/>
    <sheet name="Áramfejlesztő" sheetId="21" r:id="rId16"/>
    <sheet name="Légkompresszor" sheetId="22" r:id="rId17"/>
    <sheet name="Targonca" sheetId="23" r:id="rId18"/>
    <sheet name="Sportpálya" sheetId="24" r:id="rId19"/>
    <sheet name="Szivattyúk" sheetId="25" r:id="rId20"/>
    <sheet name="Láncfűrész" sheetId="26" r:id="rId21"/>
    <sheet name="Lapvibrátor" sheetId="27" r:id="rId22"/>
    <sheet name="KUBOTA" sheetId="28" r:id="rId23"/>
    <sheet name="MULTICAT" sheetId="29" r:id="rId24"/>
    <sheet name="Forint" sheetId="4" r:id="rId25"/>
    <sheet name="Liter" sheetId="5" r:id="rId26"/>
    <sheet name="Kilométer" sheetId="6" r:id="rId27"/>
    <sheet name="Üzemóra" sheetId="7" r:id="rId28"/>
    <sheet name="Összesítő" sheetId="3" r:id="rId29"/>
  </sheets>
  <calcPr calcId="145621"/>
</workbook>
</file>

<file path=xl/calcChain.xml><?xml version="1.0" encoding="utf-8"?>
<calcChain xmlns="http://schemas.openxmlformats.org/spreadsheetml/2006/main">
  <c r="M99" i="1" l="1"/>
  <c r="N68" i="1"/>
  <c r="C99" i="1" l="1"/>
  <c r="D99" i="1"/>
  <c r="E99" i="1"/>
  <c r="F99" i="1"/>
  <c r="G99" i="1"/>
  <c r="H99" i="1"/>
  <c r="I99" i="1"/>
  <c r="J99" i="1"/>
  <c r="K99" i="1"/>
  <c r="L99" i="1"/>
  <c r="B99" i="1"/>
  <c r="C100" i="1"/>
  <c r="D100" i="1"/>
  <c r="E100" i="1"/>
  <c r="F100" i="1"/>
  <c r="G100" i="1"/>
  <c r="H100" i="1"/>
  <c r="I100" i="1"/>
  <c r="J100" i="1"/>
  <c r="K100" i="1"/>
  <c r="L100" i="1"/>
  <c r="M100" i="1"/>
  <c r="B100" i="1"/>
  <c r="N100" i="1" s="1"/>
  <c r="N53" i="1"/>
  <c r="N54" i="1"/>
  <c r="N55" i="1"/>
  <c r="N99" i="1" l="1"/>
  <c r="N56" i="1" l="1"/>
  <c r="N57" i="1"/>
  <c r="N58" i="1"/>
  <c r="N59" i="1"/>
  <c r="N60" i="1"/>
  <c r="N65" i="1"/>
  <c r="N66" i="1"/>
  <c r="N67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61" i="1"/>
  <c r="N62" i="1"/>
  <c r="N63" i="1"/>
  <c r="N64" i="1"/>
  <c r="N95" i="1"/>
  <c r="N96" i="1"/>
  <c r="N97" i="1"/>
  <c r="N98" i="1"/>
  <c r="N93" i="1"/>
  <c r="N94" i="1"/>
  <c r="N3" i="1"/>
  <c r="N4" i="1"/>
  <c r="N5" i="1"/>
  <c r="N6" i="1"/>
  <c r="N7" i="1"/>
  <c r="N8" i="1"/>
  <c r="N9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10" i="1"/>
  <c r="N11" i="1"/>
  <c r="N12" i="1"/>
  <c r="N13" i="1"/>
  <c r="N44" i="1"/>
  <c r="N45" i="1"/>
  <c r="N46" i="1"/>
  <c r="N47" i="1"/>
  <c r="N42" i="1"/>
  <c r="N43" i="1"/>
  <c r="N49" i="1" s="1"/>
  <c r="C48" i="1"/>
  <c r="D48" i="1"/>
  <c r="E48" i="1"/>
  <c r="F48" i="1"/>
  <c r="G48" i="1"/>
  <c r="H48" i="1"/>
  <c r="I48" i="1"/>
  <c r="J48" i="1"/>
  <c r="K48" i="1"/>
  <c r="L48" i="1"/>
  <c r="M48" i="1"/>
  <c r="C49" i="1"/>
  <c r="D49" i="1"/>
  <c r="E49" i="1"/>
  <c r="F49" i="1"/>
  <c r="G49" i="1"/>
  <c r="H49" i="1"/>
  <c r="I49" i="1"/>
  <c r="J49" i="1"/>
  <c r="K49" i="1"/>
  <c r="L49" i="1"/>
  <c r="M49" i="1"/>
  <c r="B49" i="1"/>
  <c r="N116" i="1" l="1"/>
  <c r="N106" i="1"/>
  <c r="N107" i="1"/>
  <c r="N108" i="1"/>
  <c r="N109" i="1"/>
  <c r="N110" i="1"/>
  <c r="N111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12" i="1"/>
  <c r="N113" i="1"/>
  <c r="N114" i="1"/>
  <c r="N115" i="1"/>
  <c r="N146" i="1"/>
  <c r="N147" i="1"/>
  <c r="N148" i="1"/>
  <c r="N149" i="1"/>
  <c r="N144" i="1"/>
  <c r="N145" i="1"/>
  <c r="N104" i="1"/>
  <c r="N105" i="1"/>
  <c r="B48" i="1" l="1"/>
  <c r="N2" i="1" l="1"/>
  <c r="N48" i="1" l="1"/>
</calcChain>
</file>

<file path=xl/sharedStrings.xml><?xml version="1.0" encoding="utf-8"?>
<sst xmlns="http://schemas.openxmlformats.org/spreadsheetml/2006/main" count="213" uniqueCount="50">
  <si>
    <t>január</t>
  </si>
  <si>
    <t>február</t>
  </si>
  <si>
    <t>március</t>
  </si>
  <si>
    <t>április</t>
  </si>
  <si>
    <t>május</t>
  </si>
  <si>
    <t>június</t>
  </si>
  <si>
    <t>július</t>
  </si>
  <si>
    <t>augusztus</t>
  </si>
  <si>
    <t>szeptember</t>
  </si>
  <si>
    <t>oktober</t>
  </si>
  <si>
    <t>november</t>
  </si>
  <si>
    <t>december</t>
  </si>
  <si>
    <t>összesen:</t>
  </si>
  <si>
    <t>IPC-521</t>
  </si>
  <si>
    <t>Opel Vivaro</t>
  </si>
  <si>
    <t>EUD-594</t>
  </si>
  <si>
    <t>Nissan Vanette</t>
  </si>
  <si>
    <t>LDB-634</t>
  </si>
  <si>
    <t>Fiat Ducato</t>
  </si>
  <si>
    <t>LNB-496</t>
  </si>
  <si>
    <t>MAN teherautó</t>
  </si>
  <si>
    <t>YIJ-181</t>
  </si>
  <si>
    <t>Pronar trakror</t>
  </si>
  <si>
    <t>YIT-310</t>
  </si>
  <si>
    <t>YBD-305</t>
  </si>
  <si>
    <t>MTZ traktor</t>
  </si>
  <si>
    <t>Úthenger</t>
  </si>
  <si>
    <t>Weimar</t>
  </si>
  <si>
    <t>rakodógép</t>
  </si>
  <si>
    <t>Szegélynyíró</t>
  </si>
  <si>
    <t>Fűnyíró Dozsem</t>
  </si>
  <si>
    <t>ISEKI kistraktor</t>
  </si>
  <si>
    <t>Áramfejlesztő</t>
  </si>
  <si>
    <t>Légkompresszor</t>
  </si>
  <si>
    <t>Targonca</t>
  </si>
  <si>
    <t>Sportpálya</t>
  </si>
  <si>
    <t>Szivattyúk</t>
  </si>
  <si>
    <t>Láncfűrész</t>
  </si>
  <si>
    <t>MNE-919</t>
  </si>
  <si>
    <t>Multilftes szemetes</t>
  </si>
  <si>
    <t>JZY-083/MKZ-210</t>
  </si>
  <si>
    <t>IFA teherautó</t>
  </si>
  <si>
    <t>KUBOTA</t>
  </si>
  <si>
    <t>Lánctalpas árokásó</t>
  </si>
  <si>
    <t>MULTICAT</t>
  </si>
  <si>
    <t>Lapvibrátor</t>
  </si>
  <si>
    <t>MKZ-210</t>
  </si>
  <si>
    <t>Szegélynyírók</t>
  </si>
  <si>
    <t>Fűnyíró dodzsem</t>
  </si>
  <si>
    <t>ISEKI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</si>
</sst>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5" formatCode="#,##0\ &quot;Ft&quot;;\-#,##0\ &quot;Ft&quot;"/>
    <numFmt numFmtId="6" formatCode="#,##0\ &quot;Ft&quot;;[Red]\-#,##0\ &quot;Ft&quot;"/>
    <numFmt numFmtId="7" formatCode="#,##0.00\ &quot;Ft&quot;;\-#,##0.00\ &quot;Ft&quot;"/>
    <numFmt numFmtId="164" formatCode="#,##0.00&quot; liter&quot;"/>
    <numFmt numFmtId="165" formatCode="#,##0&quot; km&quot;"/>
    <numFmt numFmtId="166" formatCode="#,##0&quot; óra&quot;"/>
    <numFmt numFmtId="167" formatCode="#,##0&quot; üóra&quot;"/>
  </numFmts>
  <fonts count="8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9"/>
      <color indexed="8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8"/>
      <name val="Arial"/>
      <family val="2"/>
      <charset val="238"/>
    </font>
    <font>
      <sz val="8"/>
      <color indexed="8"/>
      <name val="Arial"/>
      <family val="2"/>
      <charset val="238"/>
    </font>
    <font>
      <b/>
      <sz val="8"/>
      <name val="Arial"/>
      <family val="2"/>
      <charset val="238"/>
    </font>
    <font>
      <sz val="8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4">
    <xf numFmtId="0" fontId="0" fillId="0" borderId="0" xfId="0"/>
    <xf numFmtId="0" fontId="2" fillId="0" borderId="6" xfId="1" applyFont="1" applyBorder="1" applyAlignment="1">
      <alignment horizontal="center" vertical="center" shrinkToFit="1"/>
    </xf>
    <xf numFmtId="0" fontId="2" fillId="0" borderId="7" xfId="1" applyFont="1" applyBorder="1" applyAlignment="1">
      <alignment horizontal="center" vertical="center" shrinkToFit="1"/>
    </xf>
    <xf numFmtId="164" fontId="0" fillId="0" borderId="0" xfId="0" applyNumberFormat="1"/>
    <xf numFmtId="5" fontId="0" fillId="0" borderId="0" xfId="0" applyNumberFormat="1"/>
    <xf numFmtId="0" fontId="3" fillId="0" borderId="0" xfId="0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center"/>
    </xf>
    <xf numFmtId="0" fontId="5" fillId="0" borderId="6" xfId="1" applyFont="1" applyBorder="1" applyAlignment="1">
      <alignment horizontal="center" vertical="center" shrinkToFit="1"/>
    </xf>
    <xf numFmtId="5" fontId="4" fillId="2" borderId="1" xfId="1" applyNumberFormat="1" applyFont="1" applyFill="1" applyBorder="1" applyAlignment="1">
      <alignment horizontal="right" vertical="center"/>
    </xf>
    <xf numFmtId="5" fontId="4" fillId="2" borderId="3" xfId="1" applyNumberFormat="1" applyFont="1" applyFill="1" applyBorder="1" applyAlignment="1">
      <alignment horizontal="right" vertical="center"/>
    </xf>
    <xf numFmtId="5" fontId="4" fillId="2" borderId="2" xfId="1" applyNumberFormat="1" applyFont="1" applyFill="1" applyBorder="1" applyAlignment="1">
      <alignment horizontal="right" vertical="center"/>
    </xf>
    <xf numFmtId="0" fontId="5" fillId="0" borderId="7" xfId="1" applyFont="1" applyBorder="1" applyAlignment="1">
      <alignment horizontal="center" vertical="center" shrinkToFit="1"/>
    </xf>
    <xf numFmtId="164" fontId="4" fillId="0" borderId="8" xfId="1" applyNumberFormat="1" applyFont="1" applyBorder="1" applyAlignment="1">
      <alignment horizontal="right" vertical="center"/>
    </xf>
    <xf numFmtId="164" fontId="4" fillId="0" borderId="4" xfId="1" applyNumberFormat="1" applyFont="1" applyBorder="1" applyAlignment="1">
      <alignment horizontal="right" vertical="center"/>
    </xf>
    <xf numFmtId="164" fontId="4" fillId="0" borderId="5" xfId="1" applyNumberFormat="1" applyFont="1" applyBorder="1" applyAlignment="1">
      <alignment horizontal="right" vertical="center"/>
    </xf>
    <xf numFmtId="6" fontId="4" fillId="2" borderId="2" xfId="1" applyNumberFormat="1" applyFont="1" applyFill="1" applyBorder="1" applyAlignment="1">
      <alignment horizontal="right" vertical="center"/>
    </xf>
    <xf numFmtId="0" fontId="5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 shrinkToFit="1"/>
    </xf>
    <xf numFmtId="0" fontId="5" fillId="0" borderId="7" xfId="1" applyFont="1" applyFill="1" applyBorder="1" applyAlignment="1">
      <alignment horizontal="center" vertical="center" shrinkToFit="1"/>
    </xf>
    <xf numFmtId="164" fontId="4" fillId="0" borderId="11" xfId="1" applyNumberFormat="1" applyFont="1" applyBorder="1" applyAlignment="1">
      <alignment horizontal="right" vertical="center"/>
    </xf>
    <xf numFmtId="164" fontId="4" fillId="0" borderId="15" xfId="1" applyNumberFormat="1" applyFont="1" applyBorder="1" applyAlignment="1">
      <alignment horizontal="right" vertical="center"/>
    </xf>
    <xf numFmtId="164" fontId="4" fillId="0" borderId="13" xfId="1" applyNumberFormat="1" applyFont="1" applyBorder="1" applyAlignment="1">
      <alignment horizontal="right" vertical="center"/>
    </xf>
    <xf numFmtId="164" fontId="4" fillId="2" borderId="1" xfId="1" applyNumberFormat="1" applyFont="1" applyFill="1" applyBorder="1" applyAlignment="1">
      <alignment horizontal="right" vertical="center"/>
    </xf>
    <xf numFmtId="164" fontId="4" fillId="2" borderId="3" xfId="1" applyNumberFormat="1" applyFont="1" applyFill="1" applyBorder="1" applyAlignment="1">
      <alignment horizontal="right" vertical="center"/>
    </xf>
    <xf numFmtId="164" fontId="4" fillId="2" borderId="2" xfId="1" applyNumberFormat="1" applyFont="1" applyFill="1" applyBorder="1" applyAlignment="1">
      <alignment horizontal="right" vertical="center"/>
    </xf>
    <xf numFmtId="164" fontId="4" fillId="0" borderId="0" xfId="1" applyNumberFormat="1" applyFont="1" applyFill="1" applyBorder="1" applyAlignment="1">
      <alignment horizontal="right" vertical="center"/>
    </xf>
    <xf numFmtId="0" fontId="6" fillId="0" borderId="0" xfId="1" applyFont="1" applyAlignment="1">
      <alignment horizontal="center" vertical="center"/>
    </xf>
    <xf numFmtId="0" fontId="5" fillId="0" borderId="17" xfId="1" applyFont="1" applyBorder="1" applyAlignment="1">
      <alignment horizontal="center" vertical="center" shrinkToFit="1"/>
    </xf>
    <xf numFmtId="0" fontId="5" fillId="0" borderId="17" xfId="1" applyFont="1" applyFill="1" applyBorder="1" applyAlignment="1">
      <alignment horizontal="center" vertical="center" shrinkToFit="1"/>
    </xf>
    <xf numFmtId="0" fontId="7" fillId="0" borderId="0" xfId="0" applyFont="1"/>
    <xf numFmtId="7" fontId="7" fillId="0" borderId="0" xfId="0" applyNumberFormat="1" applyFont="1"/>
    <xf numFmtId="0" fontId="7" fillId="0" borderId="0" xfId="0" applyFont="1" applyBorder="1"/>
    <xf numFmtId="0" fontId="5" fillId="0" borderId="19" xfId="1" applyFont="1" applyBorder="1" applyAlignment="1">
      <alignment horizontal="center" vertical="center" shrinkToFit="1"/>
    </xf>
    <xf numFmtId="0" fontId="5" fillId="0" borderId="18" xfId="1" applyFont="1" applyBorder="1" applyAlignment="1">
      <alignment horizontal="center" vertical="center" shrinkToFit="1"/>
    </xf>
    <xf numFmtId="0" fontId="5" fillId="0" borderId="18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5" fillId="0" borderId="18" xfId="1" applyFont="1" applyFill="1" applyBorder="1" applyAlignment="1">
      <alignment horizontal="center" vertical="center" shrinkToFit="1"/>
    </xf>
    <xf numFmtId="0" fontId="5" fillId="0" borderId="19" xfId="1" applyFont="1" applyFill="1" applyBorder="1" applyAlignment="1">
      <alignment horizontal="center" vertical="center" shrinkToFit="1"/>
    </xf>
    <xf numFmtId="165" fontId="7" fillId="0" borderId="4" xfId="0" applyNumberFormat="1" applyFont="1" applyBorder="1"/>
    <xf numFmtId="165" fontId="7" fillId="0" borderId="22" xfId="0" applyNumberFormat="1" applyFont="1" applyBorder="1"/>
    <xf numFmtId="165" fontId="7" fillId="0" borderId="23" xfId="0" applyNumberFormat="1" applyFont="1" applyBorder="1"/>
    <xf numFmtId="164" fontId="4" fillId="0" borderId="23" xfId="1" applyNumberFormat="1" applyFont="1" applyBorder="1" applyAlignment="1">
      <alignment horizontal="right" vertical="center"/>
    </xf>
    <xf numFmtId="165" fontId="7" fillId="2" borderId="20" xfId="0" applyNumberFormat="1" applyFont="1" applyFill="1" applyBorder="1"/>
    <xf numFmtId="165" fontId="7" fillId="2" borderId="3" xfId="0" applyNumberFormat="1" applyFont="1" applyFill="1" applyBorder="1"/>
    <xf numFmtId="165" fontId="7" fillId="2" borderId="21" xfId="0" applyNumberFormat="1" applyFont="1" applyFill="1" applyBorder="1"/>
    <xf numFmtId="165" fontId="7" fillId="2" borderId="9" xfId="0" applyNumberFormat="1" applyFont="1" applyFill="1" applyBorder="1"/>
    <xf numFmtId="165" fontId="7" fillId="0" borderId="10" xfId="0" applyNumberFormat="1" applyFont="1" applyBorder="1"/>
    <xf numFmtId="167" fontId="7" fillId="2" borderId="9" xfId="0" applyNumberFormat="1" applyFont="1" applyFill="1" applyBorder="1"/>
    <xf numFmtId="167" fontId="7" fillId="0" borderId="10" xfId="0" applyNumberFormat="1" applyFont="1" applyBorder="1"/>
    <xf numFmtId="164" fontId="4" fillId="0" borderId="22" xfId="1" applyNumberFormat="1" applyFont="1" applyBorder="1" applyAlignment="1">
      <alignment horizontal="right" vertical="center"/>
    </xf>
    <xf numFmtId="164" fontId="6" fillId="0" borderId="10" xfId="1" applyNumberFormat="1" applyFont="1" applyBorder="1" applyAlignment="1">
      <alignment horizontal="right" vertical="center"/>
    </xf>
    <xf numFmtId="164" fontId="6" fillId="0" borderId="24" xfId="1" applyNumberFormat="1" applyFont="1" applyBorder="1" applyAlignment="1">
      <alignment horizontal="right" vertical="center"/>
    </xf>
    <xf numFmtId="164" fontId="6" fillId="2" borderId="9" xfId="1" applyNumberFormat="1" applyFont="1" applyFill="1" applyBorder="1" applyAlignment="1">
      <alignment horizontal="right" vertical="center"/>
    </xf>
    <xf numFmtId="5" fontId="4" fillId="0" borderId="4" xfId="1" applyNumberFormat="1" applyFont="1" applyFill="1" applyBorder="1" applyAlignment="1">
      <alignment horizontal="right" vertical="center"/>
    </xf>
    <xf numFmtId="5" fontId="4" fillId="0" borderId="8" xfId="1" applyNumberFormat="1" applyFont="1" applyFill="1" applyBorder="1" applyAlignment="1">
      <alignment horizontal="right" vertical="center"/>
    </xf>
    <xf numFmtId="5" fontId="4" fillId="0" borderId="5" xfId="1" applyNumberFormat="1" applyFont="1" applyFill="1" applyBorder="1" applyAlignment="1">
      <alignment horizontal="right" vertical="center"/>
    </xf>
    <xf numFmtId="5" fontId="6" fillId="0" borderId="10" xfId="1" applyNumberFormat="1" applyFont="1" applyFill="1" applyBorder="1" applyAlignment="1">
      <alignment horizontal="right" vertical="center"/>
    </xf>
    <xf numFmtId="5" fontId="6" fillId="2" borderId="9" xfId="1" applyNumberFormat="1" applyFont="1" applyFill="1" applyBorder="1" applyAlignment="1">
      <alignment horizontal="right" vertical="center"/>
    </xf>
    <xf numFmtId="0" fontId="4" fillId="0" borderId="6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164" fontId="4" fillId="2" borderId="16" xfId="1" applyNumberFormat="1" applyFont="1" applyFill="1" applyBorder="1" applyAlignment="1">
      <alignment horizontal="right" vertical="center"/>
    </xf>
    <xf numFmtId="164" fontId="4" fillId="2" borderId="12" xfId="1" applyNumberFormat="1" applyFont="1" applyFill="1" applyBorder="1" applyAlignment="1">
      <alignment horizontal="right" vertical="center"/>
    </xf>
    <xf numFmtId="164" fontId="4" fillId="2" borderId="14" xfId="1" applyNumberFormat="1" applyFont="1" applyFill="1" applyBorder="1" applyAlignment="1">
      <alignment horizontal="right" vertical="center"/>
    </xf>
    <xf numFmtId="164" fontId="6" fillId="2" borderId="25" xfId="1" applyNumberFormat="1" applyFont="1" applyFill="1" applyBorder="1" applyAlignment="1">
      <alignment horizontal="right" vertical="center"/>
    </xf>
    <xf numFmtId="164" fontId="4" fillId="2" borderId="20" xfId="1" applyNumberFormat="1" applyFont="1" applyFill="1" applyBorder="1" applyAlignment="1">
      <alignment horizontal="right" vertical="center"/>
    </xf>
    <xf numFmtId="164" fontId="4" fillId="2" borderId="21" xfId="1" applyNumberFormat="1" applyFont="1" applyFill="1" applyBorder="1" applyAlignment="1">
      <alignment horizontal="right" vertical="center"/>
    </xf>
    <xf numFmtId="0" fontId="0" fillId="0" borderId="0" xfId="0" applyFont="1"/>
    <xf numFmtId="0" fontId="0" fillId="0" borderId="0" xfId="0" applyFont="1" applyAlignment="1">
      <alignment horizontal="center" vertical="center"/>
    </xf>
    <xf numFmtId="167" fontId="7" fillId="2" borderId="20" xfId="0" applyNumberFormat="1" applyFont="1" applyFill="1" applyBorder="1" applyAlignment="1">
      <alignment horizontal="right" vertical="center"/>
    </xf>
    <xf numFmtId="167" fontId="4" fillId="2" borderId="3" xfId="0" applyNumberFormat="1" applyFont="1" applyFill="1" applyBorder="1" applyAlignment="1">
      <alignment horizontal="right" vertical="center"/>
    </xf>
    <xf numFmtId="167" fontId="7" fillId="2" borderId="3" xfId="0" applyNumberFormat="1" applyFont="1" applyFill="1" applyBorder="1" applyAlignment="1">
      <alignment horizontal="right" vertical="center"/>
    </xf>
    <xf numFmtId="167" fontId="7" fillId="2" borderId="21" xfId="0" applyNumberFormat="1" applyFont="1" applyFill="1" applyBorder="1" applyAlignment="1">
      <alignment horizontal="right" vertical="center"/>
    </xf>
    <xf numFmtId="167" fontId="7" fillId="0" borderId="22" xfId="0" applyNumberFormat="1" applyFont="1" applyBorder="1"/>
    <xf numFmtId="167" fontId="7" fillId="0" borderId="4" xfId="0" applyNumberFormat="1" applyFont="1" applyBorder="1"/>
    <xf numFmtId="167" fontId="7" fillId="0" borderId="23" xfId="0" applyNumberFormat="1" applyFont="1" applyBorder="1"/>
    <xf numFmtId="167" fontId="7" fillId="0" borderId="22" xfId="0" applyNumberFormat="1" applyFont="1" applyBorder="1" applyAlignment="1">
      <alignment horizontal="right" vertical="center"/>
    </xf>
    <xf numFmtId="167" fontId="4" fillId="0" borderId="4" xfId="0" applyNumberFormat="1" applyFont="1" applyBorder="1" applyAlignment="1">
      <alignment horizontal="right" vertical="center"/>
    </xf>
    <xf numFmtId="167" fontId="7" fillId="0" borderId="4" xfId="0" applyNumberFormat="1" applyFont="1" applyBorder="1" applyAlignment="1">
      <alignment horizontal="right" vertical="center"/>
    </xf>
    <xf numFmtId="167" fontId="7" fillId="0" borderId="23" xfId="0" applyNumberFormat="1" applyFont="1" applyBorder="1" applyAlignment="1">
      <alignment horizontal="right" vertical="center"/>
    </xf>
    <xf numFmtId="167" fontId="7" fillId="2" borderId="20" xfId="0" applyNumberFormat="1" applyFont="1" applyFill="1" applyBorder="1"/>
    <xf numFmtId="167" fontId="7" fillId="2" borderId="3" xfId="0" applyNumberFormat="1" applyFont="1" applyFill="1" applyBorder="1"/>
    <xf numFmtId="167" fontId="7" fillId="2" borderId="21" xfId="0" applyNumberFormat="1" applyFont="1" applyFill="1" applyBorder="1"/>
    <xf numFmtId="166" fontId="7" fillId="2" borderId="26" xfId="0" applyNumberFormat="1" applyFont="1" applyFill="1" applyBorder="1" applyAlignment="1">
      <alignment horizontal="right" vertical="center"/>
    </xf>
    <xf numFmtId="166" fontId="4" fillId="2" borderId="27" xfId="0" applyNumberFormat="1" applyFont="1" applyFill="1" applyBorder="1" applyAlignment="1">
      <alignment horizontal="right" vertical="center"/>
    </xf>
    <xf numFmtId="166" fontId="7" fillId="2" borderId="27" xfId="0" applyNumberFormat="1" applyFont="1" applyFill="1" applyBorder="1" applyAlignment="1">
      <alignment horizontal="right" vertical="center"/>
    </xf>
    <xf numFmtId="166" fontId="7" fillId="2" borderId="28" xfId="0" applyNumberFormat="1" applyFont="1" applyFill="1" applyBorder="1" applyAlignment="1">
      <alignment horizontal="right" vertical="center"/>
    </xf>
    <xf numFmtId="0" fontId="5" fillId="0" borderId="6" xfId="1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shrinkToFit="1"/>
    </xf>
    <xf numFmtId="0" fontId="4" fillId="0" borderId="6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shrinkToFit="1"/>
    </xf>
    <xf numFmtId="0" fontId="5" fillId="0" borderId="10" xfId="1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" fillId="0" borderId="6" xfId="1" applyFont="1" applyBorder="1" applyAlignment="1">
      <alignment horizontal="center" vertical="center" shrinkToFit="1"/>
    </xf>
    <xf numFmtId="0" fontId="2" fillId="0" borderId="7" xfId="1" applyFont="1" applyBorder="1" applyAlignment="1">
      <alignment horizontal="center" vertical="center" shrinkToFit="1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 shrinkToFit="1"/>
    </xf>
    <xf numFmtId="0" fontId="2" fillId="0" borderId="7" xfId="1" applyFont="1" applyFill="1" applyBorder="1" applyAlignment="1">
      <alignment horizontal="center" vertical="center" shrinkToFit="1"/>
    </xf>
    <xf numFmtId="0" fontId="2" fillId="0" borderId="9" xfId="1" applyFont="1" applyBorder="1" applyAlignment="1">
      <alignment horizontal="center" vertical="center" shrinkToFit="1"/>
    </xf>
    <xf numFmtId="0" fontId="2" fillId="0" borderId="10" xfId="1" applyFont="1" applyBorder="1" applyAlignment="1">
      <alignment horizontal="center" vertical="center" shrinkToFit="1"/>
    </xf>
    <xf numFmtId="0" fontId="1" fillId="0" borderId="9" xfId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5" fontId="6" fillId="3" borderId="9" xfId="1" applyNumberFormat="1" applyFont="1" applyFill="1" applyBorder="1" applyAlignment="1">
      <alignment horizontal="right" vertical="center"/>
    </xf>
    <xf numFmtId="5" fontId="6" fillId="3" borderId="10" xfId="1" applyNumberFormat="1" applyFont="1" applyFill="1" applyBorder="1" applyAlignment="1">
      <alignment horizontal="right" vertical="center"/>
    </xf>
    <xf numFmtId="164" fontId="6" fillId="3" borderId="9" xfId="1" applyNumberFormat="1" applyFont="1" applyFill="1" applyBorder="1" applyAlignment="1">
      <alignment horizontal="right" vertical="center"/>
    </xf>
    <xf numFmtId="164" fontId="4" fillId="0" borderId="1" xfId="1" applyNumberFormat="1" applyFont="1" applyFill="1" applyBorder="1" applyAlignment="1">
      <alignment horizontal="right" vertical="center"/>
    </xf>
  </cellXfs>
  <cellStyles count="2">
    <cellStyle name="Normál" xfId="0" builtinId="0"/>
    <cellStyle name="Normá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charts/_rels/chart2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3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4419072615923"/>
          <c:y val="5.1400554097404488E-2"/>
          <c:w val="0.70040179352580922"/>
          <c:h val="0.8326195683872849"/>
        </c:manualLayout>
      </c:layout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'20016-2017'!$B$2:$M$2</c:f>
              <c:numCache>
                <c:formatCode>"Ft"#,##0_);\("Ft"#,##0\)</c:formatCode>
                <c:ptCount val="12"/>
                <c:pt idx="0">
                  <c:v>28104</c:v>
                </c:pt>
                <c:pt idx="1">
                  <c:v>14825</c:v>
                </c:pt>
                <c:pt idx="2">
                  <c:v>14335</c:v>
                </c:pt>
                <c:pt idx="3">
                  <c:v>15775</c:v>
                </c:pt>
                <c:pt idx="4">
                  <c:v>38230</c:v>
                </c:pt>
                <c:pt idx="5">
                  <c:v>34785</c:v>
                </c:pt>
                <c:pt idx="6">
                  <c:v>17514</c:v>
                </c:pt>
                <c:pt idx="7">
                  <c:v>33365</c:v>
                </c:pt>
                <c:pt idx="8">
                  <c:v>30736</c:v>
                </c:pt>
                <c:pt idx="9">
                  <c:v>38472</c:v>
                </c:pt>
                <c:pt idx="10">
                  <c:v>19351</c:v>
                </c:pt>
                <c:pt idx="11">
                  <c:v>40798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8039424"/>
        <c:axId val="198040960"/>
      </c:barChart>
      <c:dateAx>
        <c:axId val="198039424"/>
        <c:scaling>
          <c:orientation val="minMax"/>
        </c:scaling>
        <c:delete val="0"/>
        <c:axPos val="b"/>
        <c:majorTickMark val="out"/>
        <c:minorTickMark val="none"/>
        <c:tickLblPos val="nextTo"/>
        <c:crossAx val="198040960"/>
        <c:crosses val="autoZero"/>
        <c:auto val="0"/>
        <c:lblOffset val="100"/>
        <c:baseTimeUnit val="days"/>
      </c:dateAx>
      <c:valAx>
        <c:axId val="198040960"/>
        <c:scaling>
          <c:orientation val="minMax"/>
          <c:max val="20000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19803942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7800704"/>
        <c:axId val="217802240"/>
      </c:barChart>
      <c:catAx>
        <c:axId val="217800704"/>
        <c:scaling>
          <c:orientation val="minMax"/>
        </c:scaling>
        <c:delete val="0"/>
        <c:axPos val="b"/>
        <c:majorTickMark val="out"/>
        <c:minorTickMark val="none"/>
        <c:tickLblPos val="nextTo"/>
        <c:crossAx val="217802240"/>
        <c:crosses val="autoZero"/>
        <c:auto val="1"/>
        <c:lblAlgn val="ctr"/>
        <c:lblOffset val="100"/>
        <c:noMultiLvlLbl val="0"/>
      </c:catAx>
      <c:valAx>
        <c:axId val="217802240"/>
        <c:scaling>
          <c:orientation val="minMax"/>
          <c:max val="5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21780070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'20016-2017'!$B$4:$M$4</c:f>
              <c:numCache>
                <c:formatCode>"Ft"#,##0_);\("Ft"#,##0\)</c:formatCode>
                <c:ptCount val="12"/>
                <c:pt idx="0">
                  <c:v>29666</c:v>
                </c:pt>
                <c:pt idx="1">
                  <c:v>13114</c:v>
                </c:pt>
                <c:pt idx="2">
                  <c:v>23457</c:v>
                </c:pt>
                <c:pt idx="3">
                  <c:v>24469</c:v>
                </c:pt>
                <c:pt idx="4">
                  <c:v>26896</c:v>
                </c:pt>
                <c:pt idx="5">
                  <c:v>15302</c:v>
                </c:pt>
                <c:pt idx="6">
                  <c:v>14932</c:v>
                </c:pt>
                <c:pt idx="7">
                  <c:v>26305</c:v>
                </c:pt>
                <c:pt idx="8">
                  <c:v>37241</c:v>
                </c:pt>
                <c:pt idx="9">
                  <c:v>44001</c:v>
                </c:pt>
                <c:pt idx="10">
                  <c:v>46269</c:v>
                </c:pt>
                <c:pt idx="11" formatCode="&quot;Ft&quot;#,##0_);[Red]\(&quot;Ft&quot;#,##0\)">
                  <c:v>58149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7831296"/>
        <c:axId val="217832832"/>
      </c:barChart>
      <c:catAx>
        <c:axId val="217831296"/>
        <c:scaling>
          <c:orientation val="minMax"/>
        </c:scaling>
        <c:delete val="0"/>
        <c:axPos val="b"/>
        <c:majorTickMark val="out"/>
        <c:minorTickMark val="none"/>
        <c:tickLblPos val="nextTo"/>
        <c:crossAx val="217832832"/>
        <c:crosses val="autoZero"/>
        <c:auto val="1"/>
        <c:lblAlgn val="ctr"/>
        <c:lblOffset val="100"/>
        <c:noMultiLvlLbl val="0"/>
      </c:catAx>
      <c:valAx>
        <c:axId val="217832832"/>
        <c:scaling>
          <c:orientation val="minMax"/>
          <c:max val="20000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21783129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'20016-2017'!$B$56:$M$56</c:f>
              <c:numCache>
                <c:formatCode>#,##0.00" liter"</c:formatCode>
                <c:ptCount val="12"/>
                <c:pt idx="0">
                  <c:v>213.35</c:v>
                </c:pt>
                <c:pt idx="1">
                  <c:v>178.82</c:v>
                </c:pt>
                <c:pt idx="2">
                  <c:v>113.29</c:v>
                </c:pt>
                <c:pt idx="3">
                  <c:v>122.64999999999999</c:v>
                </c:pt>
                <c:pt idx="4">
                  <c:v>110.49000000000001</c:v>
                </c:pt>
                <c:pt idx="5">
                  <c:v>116.08000000000001</c:v>
                </c:pt>
                <c:pt idx="6">
                  <c:v>116.86000000000001</c:v>
                </c:pt>
                <c:pt idx="7">
                  <c:v>73.75</c:v>
                </c:pt>
                <c:pt idx="8">
                  <c:v>114.61000000000001</c:v>
                </c:pt>
                <c:pt idx="9">
                  <c:v>38.04</c:v>
                </c:pt>
                <c:pt idx="10">
                  <c:v>95.47999999999999</c:v>
                </c:pt>
                <c:pt idx="11">
                  <c:v>127.68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9037696"/>
        <c:axId val="219039232"/>
      </c:barChart>
      <c:catAx>
        <c:axId val="219037696"/>
        <c:scaling>
          <c:orientation val="minMax"/>
        </c:scaling>
        <c:delete val="0"/>
        <c:axPos val="b"/>
        <c:majorTickMark val="out"/>
        <c:minorTickMark val="none"/>
        <c:tickLblPos val="nextTo"/>
        <c:crossAx val="219039232"/>
        <c:crosses val="autoZero"/>
        <c:auto val="1"/>
        <c:lblAlgn val="ctr"/>
        <c:lblOffset val="100"/>
        <c:noMultiLvlLbl val="0"/>
      </c:catAx>
      <c:valAx>
        <c:axId val="219039232"/>
        <c:scaling>
          <c:orientation val="minMax"/>
          <c:max val="5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21903769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'20016-2017'!$B$6:$M$6</c:f>
              <c:numCache>
                <c:formatCode>"Ft"#,##0_);\("Ft"#,##0\)</c:formatCode>
                <c:ptCount val="12"/>
                <c:pt idx="0">
                  <c:v>33213</c:v>
                </c:pt>
                <c:pt idx="1">
                  <c:v>26889</c:v>
                </c:pt>
                <c:pt idx="2">
                  <c:v>38966</c:v>
                </c:pt>
                <c:pt idx="3">
                  <c:v>30154</c:v>
                </c:pt>
                <c:pt idx="4">
                  <c:v>48958</c:v>
                </c:pt>
                <c:pt idx="5">
                  <c:v>30937</c:v>
                </c:pt>
                <c:pt idx="6">
                  <c:v>31870</c:v>
                </c:pt>
                <c:pt idx="7">
                  <c:v>37248</c:v>
                </c:pt>
                <c:pt idx="8">
                  <c:v>20040</c:v>
                </c:pt>
                <c:pt idx="9">
                  <c:v>52675</c:v>
                </c:pt>
                <c:pt idx="10">
                  <c:v>39241</c:v>
                </c:pt>
                <c:pt idx="11">
                  <c:v>18402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9070464"/>
        <c:axId val="219072000"/>
      </c:barChart>
      <c:catAx>
        <c:axId val="219070464"/>
        <c:scaling>
          <c:orientation val="minMax"/>
        </c:scaling>
        <c:delete val="0"/>
        <c:axPos val="b"/>
        <c:majorTickMark val="out"/>
        <c:minorTickMark val="none"/>
        <c:tickLblPos val="nextTo"/>
        <c:crossAx val="219072000"/>
        <c:crosses val="autoZero"/>
        <c:auto val="1"/>
        <c:lblAlgn val="ctr"/>
        <c:lblOffset val="100"/>
        <c:noMultiLvlLbl val="0"/>
      </c:catAx>
      <c:valAx>
        <c:axId val="219072000"/>
        <c:scaling>
          <c:orientation val="minMax"/>
          <c:max val="20000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21907046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'20016-2017'!$B$57:$M$57</c:f>
              <c:numCache>
                <c:formatCode>#,##0.00" liter"</c:formatCode>
                <c:ptCount val="12"/>
                <c:pt idx="0">
                  <c:v>117.75999999999999</c:v>
                </c:pt>
                <c:pt idx="1">
                  <c:v>98.34</c:v>
                </c:pt>
                <c:pt idx="2">
                  <c:v>138.92000000000002</c:v>
                </c:pt>
                <c:pt idx="3">
                  <c:v>103.62</c:v>
                </c:pt>
                <c:pt idx="4">
                  <c:v>159.62</c:v>
                </c:pt>
                <c:pt idx="5">
                  <c:v>97.169999999999987</c:v>
                </c:pt>
                <c:pt idx="6">
                  <c:v>100.43</c:v>
                </c:pt>
                <c:pt idx="7">
                  <c:v>118.84</c:v>
                </c:pt>
                <c:pt idx="8">
                  <c:v>62.45</c:v>
                </c:pt>
                <c:pt idx="9">
                  <c:v>151.31</c:v>
                </c:pt>
                <c:pt idx="10">
                  <c:v>112.99000000000001</c:v>
                </c:pt>
                <c:pt idx="11">
                  <c:v>51.85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'20016-2017'!$B$58:$M$58</c:f>
              <c:numCache>
                <c:formatCode>#,##0.00" liter"</c:formatCode>
                <c:ptCount val="12"/>
                <c:pt idx="0">
                  <c:v>166.72</c:v>
                </c:pt>
                <c:pt idx="1">
                  <c:v>48.45</c:v>
                </c:pt>
                <c:pt idx="2">
                  <c:v>86.63</c:v>
                </c:pt>
                <c:pt idx="3">
                  <c:v>71.010000000000005</c:v>
                </c:pt>
                <c:pt idx="4">
                  <c:v>0</c:v>
                </c:pt>
                <c:pt idx="5">
                  <c:v>143.82</c:v>
                </c:pt>
                <c:pt idx="6">
                  <c:v>92.61</c:v>
                </c:pt>
                <c:pt idx="7">
                  <c:v>136.71</c:v>
                </c:pt>
                <c:pt idx="8">
                  <c:v>143.91</c:v>
                </c:pt>
                <c:pt idx="9">
                  <c:v>99.960000000000008</c:v>
                </c:pt>
                <c:pt idx="10">
                  <c:v>101.31</c:v>
                </c:pt>
                <c:pt idx="11">
                  <c:v>86.31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9096960"/>
        <c:axId val="219098496"/>
      </c:barChart>
      <c:catAx>
        <c:axId val="219096960"/>
        <c:scaling>
          <c:orientation val="minMax"/>
        </c:scaling>
        <c:delete val="0"/>
        <c:axPos val="b"/>
        <c:majorTickMark val="out"/>
        <c:minorTickMark val="none"/>
        <c:tickLblPos val="nextTo"/>
        <c:crossAx val="219098496"/>
        <c:crosses val="autoZero"/>
        <c:auto val="1"/>
        <c:lblAlgn val="ctr"/>
        <c:lblOffset val="100"/>
        <c:noMultiLvlLbl val="0"/>
      </c:catAx>
      <c:valAx>
        <c:axId val="219098496"/>
        <c:scaling>
          <c:orientation val="minMax"/>
          <c:max val="5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21909696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'20016-2017'!$B$8:$M$8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37321</c:v>
                </c:pt>
                <c:pt idx="3">
                  <c:v>37563</c:v>
                </c:pt>
                <c:pt idx="4">
                  <c:v>37984</c:v>
                </c:pt>
                <c:pt idx="5">
                  <c:v>59970</c:v>
                </c:pt>
                <c:pt idx="6">
                  <c:v>69850</c:v>
                </c:pt>
                <c:pt idx="7">
                  <c:v>29915</c:v>
                </c:pt>
                <c:pt idx="8">
                  <c:v>66328</c:v>
                </c:pt>
                <c:pt idx="9">
                  <c:v>79412</c:v>
                </c:pt>
                <c:pt idx="10">
                  <c:v>87841</c:v>
                </c:pt>
                <c:pt idx="11">
                  <c:v>59409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9123712"/>
        <c:axId val="219125248"/>
      </c:barChart>
      <c:catAx>
        <c:axId val="219123712"/>
        <c:scaling>
          <c:orientation val="minMax"/>
        </c:scaling>
        <c:delete val="0"/>
        <c:axPos val="b"/>
        <c:majorTickMark val="out"/>
        <c:minorTickMark val="none"/>
        <c:tickLblPos val="nextTo"/>
        <c:crossAx val="219125248"/>
        <c:crosses val="autoZero"/>
        <c:auto val="1"/>
        <c:lblAlgn val="ctr"/>
        <c:lblOffset val="100"/>
        <c:noMultiLvlLbl val="0"/>
      </c:catAx>
      <c:valAx>
        <c:axId val="219125248"/>
        <c:scaling>
          <c:orientation val="minMax"/>
          <c:max val="20000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21912371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'20016-2017'!$B$59:$M$59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137.26</c:v>
                </c:pt>
                <c:pt idx="3">
                  <c:v>127.81</c:v>
                </c:pt>
                <c:pt idx="4">
                  <c:v>127.8</c:v>
                </c:pt>
                <c:pt idx="5">
                  <c:v>191.19</c:v>
                </c:pt>
                <c:pt idx="6">
                  <c:v>223.51</c:v>
                </c:pt>
                <c:pt idx="7">
                  <c:v>94.289999999999992</c:v>
                </c:pt>
                <c:pt idx="8">
                  <c:v>206.04999999999998</c:v>
                </c:pt>
                <c:pt idx="9">
                  <c:v>230.22</c:v>
                </c:pt>
                <c:pt idx="10">
                  <c:v>253.75</c:v>
                </c:pt>
                <c:pt idx="11">
                  <c:v>162.36000000000001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'20016-2017'!$B$60:$M$60</c:f>
              <c:numCache>
                <c:formatCode>#,##0.00" liter"</c:formatCode>
                <c:ptCount val="12"/>
                <c:pt idx="0">
                  <c:v>140.31</c:v>
                </c:pt>
                <c:pt idx="1">
                  <c:v>136.5</c:v>
                </c:pt>
                <c:pt idx="2">
                  <c:v>125.04</c:v>
                </c:pt>
                <c:pt idx="3">
                  <c:v>128.68</c:v>
                </c:pt>
                <c:pt idx="4">
                  <c:v>190.83999999999997</c:v>
                </c:pt>
                <c:pt idx="5">
                  <c:v>267.54000000000002</c:v>
                </c:pt>
                <c:pt idx="6">
                  <c:v>256.3</c:v>
                </c:pt>
                <c:pt idx="7">
                  <c:v>144.37</c:v>
                </c:pt>
                <c:pt idx="8">
                  <c:v>275.47000000000003</c:v>
                </c:pt>
                <c:pt idx="9">
                  <c:v>140</c:v>
                </c:pt>
                <c:pt idx="10">
                  <c:v>97.95</c:v>
                </c:pt>
                <c:pt idx="11">
                  <c:v>91.36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9223936"/>
        <c:axId val="219225472"/>
      </c:barChart>
      <c:catAx>
        <c:axId val="219223936"/>
        <c:scaling>
          <c:orientation val="minMax"/>
        </c:scaling>
        <c:delete val="0"/>
        <c:axPos val="b"/>
        <c:majorTickMark val="out"/>
        <c:minorTickMark val="none"/>
        <c:tickLblPos val="nextTo"/>
        <c:crossAx val="219225472"/>
        <c:crosses val="autoZero"/>
        <c:auto val="1"/>
        <c:lblAlgn val="ctr"/>
        <c:lblOffset val="100"/>
        <c:noMultiLvlLbl val="0"/>
      </c:catAx>
      <c:valAx>
        <c:axId val="219225472"/>
        <c:scaling>
          <c:orientation val="minMax"/>
          <c:max val="5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21922393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'20016-2017'!$B$14:$M$14</c:f>
              <c:numCache>
                <c:formatCode>"Ft"#,##0_);\("Ft"#,##0\)</c:formatCode>
                <c:ptCount val="12"/>
                <c:pt idx="0">
                  <c:v>19552</c:v>
                </c:pt>
                <c:pt idx="1">
                  <c:v>20235</c:v>
                </c:pt>
                <c:pt idx="2">
                  <c:v>19885</c:v>
                </c:pt>
                <c:pt idx="3">
                  <c:v>26194</c:v>
                </c:pt>
                <c:pt idx="4">
                  <c:v>21776</c:v>
                </c:pt>
                <c:pt idx="5">
                  <c:v>37209</c:v>
                </c:pt>
                <c:pt idx="6">
                  <c:v>24856</c:v>
                </c:pt>
                <c:pt idx="7">
                  <c:v>49147</c:v>
                </c:pt>
                <c:pt idx="8">
                  <c:v>47909</c:v>
                </c:pt>
                <c:pt idx="9">
                  <c:v>59174</c:v>
                </c:pt>
                <c:pt idx="10">
                  <c:v>60031</c:v>
                </c:pt>
                <c:pt idx="11">
                  <c:v>49037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9240320"/>
        <c:axId val="219241856"/>
      </c:barChart>
      <c:catAx>
        <c:axId val="219240320"/>
        <c:scaling>
          <c:orientation val="minMax"/>
        </c:scaling>
        <c:delete val="0"/>
        <c:axPos val="b"/>
        <c:majorTickMark val="out"/>
        <c:minorTickMark val="none"/>
        <c:tickLblPos val="nextTo"/>
        <c:crossAx val="219241856"/>
        <c:crosses val="autoZero"/>
        <c:auto val="1"/>
        <c:lblAlgn val="ctr"/>
        <c:lblOffset val="100"/>
        <c:noMultiLvlLbl val="0"/>
      </c:catAx>
      <c:valAx>
        <c:axId val="219241856"/>
        <c:scaling>
          <c:orientation val="minMax"/>
          <c:max val="20000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21924032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'20016-2017'!$B$65:$M$65</c:f>
              <c:numCache>
                <c:formatCode>#,##0.00" liter"</c:formatCode>
                <c:ptCount val="12"/>
                <c:pt idx="0">
                  <c:v>69.680000000000007</c:v>
                </c:pt>
                <c:pt idx="1">
                  <c:v>73.73</c:v>
                </c:pt>
                <c:pt idx="2">
                  <c:v>69.66</c:v>
                </c:pt>
                <c:pt idx="3">
                  <c:v>91.2</c:v>
                </c:pt>
                <c:pt idx="4">
                  <c:v>72.580000000000013</c:v>
                </c:pt>
                <c:pt idx="5">
                  <c:v>115.97</c:v>
                </c:pt>
                <c:pt idx="6">
                  <c:v>77.91</c:v>
                </c:pt>
                <c:pt idx="7">
                  <c:v>159.52000000000001</c:v>
                </c:pt>
                <c:pt idx="8">
                  <c:v>148.77000000000001</c:v>
                </c:pt>
                <c:pt idx="9">
                  <c:v>170.08</c:v>
                </c:pt>
                <c:pt idx="10">
                  <c:v>172.61</c:v>
                </c:pt>
                <c:pt idx="11">
                  <c:v>134.06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'20016-2017'!$B$66:$M$66</c:f>
              <c:numCache>
                <c:formatCode>#,##0.00" liter"</c:formatCode>
                <c:ptCount val="12"/>
                <c:pt idx="0">
                  <c:v>155.58999999999997</c:v>
                </c:pt>
                <c:pt idx="1">
                  <c:v>84.170000000000016</c:v>
                </c:pt>
                <c:pt idx="2">
                  <c:v>79.67</c:v>
                </c:pt>
                <c:pt idx="3">
                  <c:v>99.757999999999996</c:v>
                </c:pt>
                <c:pt idx="4">
                  <c:v>113.08</c:v>
                </c:pt>
                <c:pt idx="5">
                  <c:v>80.94</c:v>
                </c:pt>
                <c:pt idx="6">
                  <c:v>70.099999999999994</c:v>
                </c:pt>
                <c:pt idx="7">
                  <c:v>46.260000000000005</c:v>
                </c:pt>
                <c:pt idx="8">
                  <c:v>72.150000000000006</c:v>
                </c:pt>
                <c:pt idx="9">
                  <c:v>76.210000000000008</c:v>
                </c:pt>
                <c:pt idx="10">
                  <c:v>53.419999999999995</c:v>
                </c:pt>
                <c:pt idx="11">
                  <c:v>52.85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9266432"/>
        <c:axId val="169346176"/>
      </c:barChart>
      <c:catAx>
        <c:axId val="219266432"/>
        <c:scaling>
          <c:orientation val="minMax"/>
        </c:scaling>
        <c:delete val="0"/>
        <c:axPos val="b"/>
        <c:majorTickMark val="out"/>
        <c:minorTickMark val="none"/>
        <c:tickLblPos val="nextTo"/>
        <c:crossAx val="169346176"/>
        <c:crosses val="autoZero"/>
        <c:auto val="1"/>
        <c:lblAlgn val="ctr"/>
        <c:lblOffset val="100"/>
        <c:noMultiLvlLbl val="0"/>
      </c:catAx>
      <c:valAx>
        <c:axId val="169346176"/>
        <c:scaling>
          <c:orientation val="minMax"/>
          <c:max val="5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21926643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'20016-2017'!$B$16:$M$16</c:f>
              <c:numCache>
                <c:formatCode>"Ft"#,##0_);\("Ft"#,##0\)</c:formatCode>
                <c:ptCount val="12"/>
                <c:pt idx="0">
                  <c:v>25950</c:v>
                </c:pt>
                <c:pt idx="1">
                  <c:v>7639</c:v>
                </c:pt>
                <c:pt idx="2">
                  <c:v>20467</c:v>
                </c:pt>
                <c:pt idx="3">
                  <c:v>27787</c:v>
                </c:pt>
                <c:pt idx="4">
                  <c:v>17144</c:v>
                </c:pt>
                <c:pt idx="5">
                  <c:v>31910</c:v>
                </c:pt>
                <c:pt idx="6">
                  <c:v>15992</c:v>
                </c:pt>
                <c:pt idx="7">
                  <c:v>45695</c:v>
                </c:pt>
                <c:pt idx="8">
                  <c:v>15401</c:v>
                </c:pt>
                <c:pt idx="9">
                  <c:v>6958</c:v>
                </c:pt>
                <c:pt idx="10">
                  <c:v>32362</c:v>
                </c:pt>
                <c:pt idx="11">
                  <c:v>33563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9379328"/>
        <c:axId val="169380864"/>
      </c:barChart>
      <c:catAx>
        <c:axId val="169379328"/>
        <c:scaling>
          <c:orientation val="minMax"/>
        </c:scaling>
        <c:delete val="0"/>
        <c:axPos val="b"/>
        <c:majorTickMark val="out"/>
        <c:minorTickMark val="none"/>
        <c:tickLblPos val="nextTo"/>
        <c:crossAx val="169380864"/>
        <c:crosses val="autoZero"/>
        <c:auto val="1"/>
        <c:lblAlgn val="ctr"/>
        <c:lblOffset val="100"/>
        <c:noMultiLvlLbl val="0"/>
      </c:catAx>
      <c:valAx>
        <c:axId val="169380864"/>
        <c:scaling>
          <c:orientation val="minMax"/>
          <c:max val="20000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16937932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'20016-2017'!$B$67:$M$67</c:f>
              <c:numCache>
                <c:formatCode>#,##0.00" liter"</c:formatCode>
                <c:ptCount val="12"/>
                <c:pt idx="0">
                  <c:v>93.02</c:v>
                </c:pt>
                <c:pt idx="1">
                  <c:v>27.49</c:v>
                </c:pt>
                <c:pt idx="2">
                  <c:v>72.23</c:v>
                </c:pt>
                <c:pt idx="3">
                  <c:v>95.580000000000013</c:v>
                </c:pt>
                <c:pt idx="4">
                  <c:v>55.71</c:v>
                </c:pt>
                <c:pt idx="5">
                  <c:v>99.469999999999985</c:v>
                </c:pt>
                <c:pt idx="6">
                  <c:v>50.06</c:v>
                </c:pt>
                <c:pt idx="7">
                  <c:v>147.13</c:v>
                </c:pt>
                <c:pt idx="8">
                  <c:v>47.19</c:v>
                </c:pt>
                <c:pt idx="9">
                  <c:v>20</c:v>
                </c:pt>
                <c:pt idx="10">
                  <c:v>94.3</c:v>
                </c:pt>
                <c:pt idx="11">
                  <c:v>92.100000000000009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'20016-2017'!$B$68:$M$68</c:f>
              <c:numCache>
                <c:formatCode>#,##0.00" liter"</c:formatCode>
                <c:ptCount val="12"/>
                <c:pt idx="0">
                  <c:v>96.51</c:v>
                </c:pt>
                <c:pt idx="1">
                  <c:v>74.930000000000007</c:v>
                </c:pt>
                <c:pt idx="2">
                  <c:v>89.38</c:v>
                </c:pt>
                <c:pt idx="3">
                  <c:v>36.879999999999995</c:v>
                </c:pt>
                <c:pt idx="4">
                  <c:v>81.94</c:v>
                </c:pt>
                <c:pt idx="5">
                  <c:v>17.52</c:v>
                </c:pt>
                <c:pt idx="6">
                  <c:v>53.97</c:v>
                </c:pt>
                <c:pt idx="7">
                  <c:v>22.48</c:v>
                </c:pt>
                <c:pt idx="8">
                  <c:v>48.9</c:v>
                </c:pt>
                <c:pt idx="9">
                  <c:v>40.730000000000004</c:v>
                </c:pt>
                <c:pt idx="10">
                  <c:v>56.11</c:v>
                </c:pt>
                <c:pt idx="11">
                  <c:v>28.2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9389440"/>
        <c:axId val="197801088"/>
      </c:barChart>
      <c:catAx>
        <c:axId val="169389440"/>
        <c:scaling>
          <c:orientation val="minMax"/>
        </c:scaling>
        <c:delete val="0"/>
        <c:axPos val="b"/>
        <c:majorTickMark val="out"/>
        <c:minorTickMark val="none"/>
        <c:tickLblPos val="nextTo"/>
        <c:crossAx val="197801088"/>
        <c:crosses val="autoZero"/>
        <c:auto val="1"/>
        <c:lblAlgn val="ctr"/>
        <c:lblOffset val="100"/>
        <c:noMultiLvlLbl val="0"/>
      </c:catAx>
      <c:valAx>
        <c:axId val="197801088"/>
        <c:scaling>
          <c:orientation val="minMax"/>
          <c:max val="5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16938944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'20016-2017'!$B$18:$M$18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24713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9436672"/>
        <c:axId val="169438208"/>
      </c:barChart>
      <c:catAx>
        <c:axId val="169436672"/>
        <c:scaling>
          <c:orientation val="minMax"/>
        </c:scaling>
        <c:delete val="0"/>
        <c:axPos val="b"/>
        <c:majorTickMark val="out"/>
        <c:minorTickMark val="none"/>
        <c:tickLblPos val="nextTo"/>
        <c:crossAx val="169438208"/>
        <c:crosses val="autoZero"/>
        <c:auto val="1"/>
        <c:lblAlgn val="ctr"/>
        <c:lblOffset val="100"/>
        <c:noMultiLvlLbl val="0"/>
      </c:catAx>
      <c:valAx>
        <c:axId val="169438208"/>
        <c:scaling>
          <c:orientation val="minMax"/>
          <c:max val="20000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16943667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'20016-2017'!$B$69:$M$69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86.44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'20016-2017'!$B$70:$M$70</c:f>
              <c:numCache>
                <c:formatCode>#,##0.00" liter"</c:formatCode>
                <c:ptCount val="12"/>
                <c:pt idx="0">
                  <c:v>41.85</c:v>
                </c:pt>
                <c:pt idx="1">
                  <c:v>0</c:v>
                </c:pt>
                <c:pt idx="2">
                  <c:v>20</c:v>
                </c:pt>
                <c:pt idx="3">
                  <c:v>0</c:v>
                </c:pt>
                <c:pt idx="4">
                  <c:v>69.12</c:v>
                </c:pt>
                <c:pt idx="5">
                  <c:v>0</c:v>
                </c:pt>
                <c:pt idx="6">
                  <c:v>29.08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75.58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9450880"/>
        <c:axId val="169460864"/>
      </c:barChart>
      <c:catAx>
        <c:axId val="169450880"/>
        <c:scaling>
          <c:orientation val="minMax"/>
        </c:scaling>
        <c:delete val="0"/>
        <c:axPos val="b"/>
        <c:majorTickMark val="out"/>
        <c:minorTickMark val="none"/>
        <c:tickLblPos val="nextTo"/>
        <c:crossAx val="169460864"/>
        <c:crosses val="autoZero"/>
        <c:auto val="1"/>
        <c:lblAlgn val="ctr"/>
        <c:lblOffset val="100"/>
        <c:noMultiLvlLbl val="0"/>
      </c:catAx>
      <c:valAx>
        <c:axId val="169460864"/>
        <c:scaling>
          <c:orientation val="minMax"/>
          <c:max val="5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16945088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'20016-2017'!$B$20:$M$20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3977</c:v>
                </c:pt>
                <c:pt idx="5">
                  <c:v>13527</c:v>
                </c:pt>
                <c:pt idx="6">
                  <c:v>12788</c:v>
                </c:pt>
                <c:pt idx="7">
                  <c:v>0</c:v>
                </c:pt>
                <c:pt idx="8">
                  <c:v>0</c:v>
                </c:pt>
                <c:pt idx="9">
                  <c:v>7098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9551360"/>
        <c:axId val="169552896"/>
      </c:barChart>
      <c:catAx>
        <c:axId val="169551360"/>
        <c:scaling>
          <c:orientation val="minMax"/>
        </c:scaling>
        <c:delete val="0"/>
        <c:axPos val="b"/>
        <c:majorTickMark val="out"/>
        <c:minorTickMark val="none"/>
        <c:tickLblPos val="nextTo"/>
        <c:crossAx val="169552896"/>
        <c:crosses val="autoZero"/>
        <c:auto val="1"/>
        <c:lblAlgn val="ctr"/>
        <c:lblOffset val="100"/>
        <c:noMultiLvlLbl val="0"/>
      </c:catAx>
      <c:valAx>
        <c:axId val="169552896"/>
        <c:scaling>
          <c:orientation val="minMax"/>
          <c:max val="20000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16955136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'20016-2017'!$B$71:$M$71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13</c:v>
                </c:pt>
                <c:pt idx="5">
                  <c:v>42.239999999999995</c:v>
                </c:pt>
                <c:pt idx="6">
                  <c:v>40.04</c:v>
                </c:pt>
                <c:pt idx="7">
                  <c:v>0</c:v>
                </c:pt>
                <c:pt idx="8">
                  <c:v>0</c:v>
                </c:pt>
                <c:pt idx="9">
                  <c:v>20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'20016-2017'!$B$72:$M$72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9581952"/>
        <c:axId val="169587840"/>
      </c:barChart>
      <c:catAx>
        <c:axId val="169581952"/>
        <c:scaling>
          <c:orientation val="minMax"/>
        </c:scaling>
        <c:delete val="0"/>
        <c:axPos val="b"/>
        <c:majorTickMark val="out"/>
        <c:minorTickMark val="none"/>
        <c:tickLblPos val="nextTo"/>
        <c:crossAx val="169587840"/>
        <c:crosses val="autoZero"/>
        <c:auto val="1"/>
        <c:lblAlgn val="ctr"/>
        <c:lblOffset val="100"/>
        <c:noMultiLvlLbl val="0"/>
      </c:catAx>
      <c:valAx>
        <c:axId val="169587840"/>
        <c:scaling>
          <c:orientation val="minMax"/>
          <c:max val="5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16958195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'20016-2017'!$B$22:$M$22</c:f>
              <c:numCache>
                <c:formatCode>"Ft"#,##0_);\("Ft"#,##0\)</c:formatCode>
                <c:ptCount val="12"/>
                <c:pt idx="0">
                  <c:v>5864</c:v>
                </c:pt>
                <c:pt idx="1">
                  <c:v>14267</c:v>
                </c:pt>
                <c:pt idx="2">
                  <c:v>7742</c:v>
                </c:pt>
                <c:pt idx="3">
                  <c:v>16603</c:v>
                </c:pt>
                <c:pt idx="4">
                  <c:v>6378</c:v>
                </c:pt>
                <c:pt idx="5">
                  <c:v>5781</c:v>
                </c:pt>
                <c:pt idx="6">
                  <c:v>16186</c:v>
                </c:pt>
                <c:pt idx="7">
                  <c:v>6158</c:v>
                </c:pt>
                <c:pt idx="8">
                  <c:v>7507</c:v>
                </c:pt>
                <c:pt idx="9">
                  <c:v>23534</c:v>
                </c:pt>
                <c:pt idx="10">
                  <c:v>16773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9600512"/>
        <c:axId val="169602048"/>
      </c:barChart>
      <c:catAx>
        <c:axId val="169600512"/>
        <c:scaling>
          <c:orientation val="minMax"/>
        </c:scaling>
        <c:delete val="0"/>
        <c:axPos val="b"/>
        <c:majorTickMark val="out"/>
        <c:minorTickMark val="none"/>
        <c:tickLblPos val="nextTo"/>
        <c:crossAx val="169602048"/>
        <c:crosses val="autoZero"/>
        <c:auto val="1"/>
        <c:lblAlgn val="ctr"/>
        <c:lblOffset val="100"/>
        <c:noMultiLvlLbl val="0"/>
      </c:catAx>
      <c:valAx>
        <c:axId val="169602048"/>
        <c:scaling>
          <c:orientation val="minMax"/>
          <c:max val="20000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16960051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'20016-2017'!$B$73:$M$73</c:f>
              <c:numCache>
                <c:formatCode>#,##0.00" liter"</c:formatCode>
                <c:ptCount val="12"/>
                <c:pt idx="0">
                  <c:v>20.02</c:v>
                </c:pt>
                <c:pt idx="1">
                  <c:v>51.879999999999995</c:v>
                </c:pt>
                <c:pt idx="2">
                  <c:v>28.06</c:v>
                </c:pt>
                <c:pt idx="3">
                  <c:v>59.019999999999996</c:v>
                </c:pt>
                <c:pt idx="4">
                  <c:v>20</c:v>
                </c:pt>
                <c:pt idx="5">
                  <c:v>17.96</c:v>
                </c:pt>
                <c:pt idx="6">
                  <c:v>51.11</c:v>
                </c:pt>
                <c:pt idx="7">
                  <c:v>20</c:v>
                </c:pt>
                <c:pt idx="8">
                  <c:v>23.32</c:v>
                </c:pt>
                <c:pt idx="9">
                  <c:v>68.2</c:v>
                </c:pt>
                <c:pt idx="10">
                  <c:v>47.72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'20016-2017'!$B$74:$M$74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72.37</c:v>
                </c:pt>
                <c:pt idx="3">
                  <c:v>40</c:v>
                </c:pt>
                <c:pt idx="4">
                  <c:v>0</c:v>
                </c:pt>
                <c:pt idx="5">
                  <c:v>0</c:v>
                </c:pt>
                <c:pt idx="6">
                  <c:v>20.16</c:v>
                </c:pt>
                <c:pt idx="7">
                  <c:v>0</c:v>
                </c:pt>
                <c:pt idx="8">
                  <c:v>68.319999999999993</c:v>
                </c:pt>
                <c:pt idx="9">
                  <c:v>74.33</c:v>
                </c:pt>
                <c:pt idx="10">
                  <c:v>95.23</c:v>
                </c:pt>
                <c:pt idx="11">
                  <c:v>26.32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9647488"/>
        <c:axId val="169653376"/>
      </c:barChart>
      <c:catAx>
        <c:axId val="169647488"/>
        <c:scaling>
          <c:orientation val="minMax"/>
        </c:scaling>
        <c:delete val="0"/>
        <c:axPos val="b"/>
        <c:majorTickMark val="out"/>
        <c:minorTickMark val="none"/>
        <c:tickLblPos val="nextTo"/>
        <c:crossAx val="169653376"/>
        <c:crosses val="autoZero"/>
        <c:auto val="1"/>
        <c:lblAlgn val="ctr"/>
        <c:lblOffset val="100"/>
        <c:noMultiLvlLbl val="0"/>
      </c:catAx>
      <c:valAx>
        <c:axId val="169653376"/>
        <c:scaling>
          <c:orientation val="minMax"/>
          <c:max val="5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16964748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'20016-2017'!$B$24:$M$24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37154</c:v>
                </c:pt>
                <c:pt idx="3">
                  <c:v>88526</c:v>
                </c:pt>
                <c:pt idx="4">
                  <c:v>64485</c:v>
                </c:pt>
                <c:pt idx="5">
                  <c:v>131821</c:v>
                </c:pt>
                <c:pt idx="6">
                  <c:v>78019</c:v>
                </c:pt>
                <c:pt idx="7">
                  <c:v>89735</c:v>
                </c:pt>
                <c:pt idx="8">
                  <c:v>93098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9682432"/>
        <c:axId val="169683968"/>
      </c:barChart>
      <c:catAx>
        <c:axId val="169682432"/>
        <c:scaling>
          <c:orientation val="minMax"/>
        </c:scaling>
        <c:delete val="0"/>
        <c:axPos val="b"/>
        <c:majorTickMark val="out"/>
        <c:minorTickMark val="none"/>
        <c:tickLblPos val="nextTo"/>
        <c:crossAx val="169683968"/>
        <c:crosses val="autoZero"/>
        <c:auto val="1"/>
        <c:lblAlgn val="ctr"/>
        <c:lblOffset val="100"/>
        <c:noMultiLvlLbl val="0"/>
      </c:catAx>
      <c:valAx>
        <c:axId val="169683968"/>
        <c:scaling>
          <c:orientation val="minMax"/>
          <c:max val="20000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16968243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'20016-2017'!$B$75:$M$75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120</c:v>
                </c:pt>
                <c:pt idx="3">
                  <c:v>280.10000000000002</c:v>
                </c:pt>
                <c:pt idx="4">
                  <c:v>200.42000000000002</c:v>
                </c:pt>
                <c:pt idx="5">
                  <c:v>400.15000000000003</c:v>
                </c:pt>
                <c:pt idx="6">
                  <c:v>240.01</c:v>
                </c:pt>
                <c:pt idx="7">
                  <c:v>280.01</c:v>
                </c:pt>
                <c:pt idx="8">
                  <c:v>280.01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'20016-2017'!$B$76:$M$76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80.12</c:v>
                </c:pt>
                <c:pt idx="3">
                  <c:v>160</c:v>
                </c:pt>
                <c:pt idx="4">
                  <c:v>200.22</c:v>
                </c:pt>
                <c:pt idx="5">
                  <c:v>200</c:v>
                </c:pt>
                <c:pt idx="6">
                  <c:v>199.99</c:v>
                </c:pt>
                <c:pt idx="7">
                  <c:v>200.01</c:v>
                </c:pt>
                <c:pt idx="8">
                  <c:v>140.01999999999998</c:v>
                </c:pt>
                <c:pt idx="9">
                  <c:v>120.00000000000001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9696640"/>
        <c:axId val="169710720"/>
      </c:barChart>
      <c:catAx>
        <c:axId val="169696640"/>
        <c:scaling>
          <c:orientation val="minMax"/>
        </c:scaling>
        <c:delete val="0"/>
        <c:axPos val="b"/>
        <c:majorTickMark val="out"/>
        <c:minorTickMark val="none"/>
        <c:tickLblPos val="nextTo"/>
        <c:crossAx val="169710720"/>
        <c:crosses val="autoZero"/>
        <c:auto val="1"/>
        <c:lblAlgn val="ctr"/>
        <c:lblOffset val="100"/>
        <c:noMultiLvlLbl val="0"/>
      </c:catAx>
      <c:valAx>
        <c:axId val="169710720"/>
        <c:scaling>
          <c:orientation val="minMax"/>
          <c:max val="5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16969664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'20016-2017'!$B$26:$M$26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6394</c:v>
                </c:pt>
                <c:pt idx="4">
                  <c:v>29515</c:v>
                </c:pt>
                <c:pt idx="5">
                  <c:v>4984</c:v>
                </c:pt>
                <c:pt idx="6">
                  <c:v>41008</c:v>
                </c:pt>
                <c:pt idx="7">
                  <c:v>51142</c:v>
                </c:pt>
                <c:pt idx="8">
                  <c:v>33995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9805312"/>
        <c:axId val="169806848"/>
      </c:barChart>
      <c:catAx>
        <c:axId val="169805312"/>
        <c:scaling>
          <c:orientation val="minMax"/>
        </c:scaling>
        <c:delete val="0"/>
        <c:axPos val="b"/>
        <c:majorTickMark val="out"/>
        <c:minorTickMark val="none"/>
        <c:tickLblPos val="nextTo"/>
        <c:crossAx val="169806848"/>
        <c:crosses val="autoZero"/>
        <c:auto val="1"/>
        <c:lblAlgn val="ctr"/>
        <c:lblOffset val="100"/>
        <c:noMultiLvlLbl val="0"/>
      </c:catAx>
      <c:valAx>
        <c:axId val="169806848"/>
        <c:scaling>
          <c:orientation val="minMax"/>
          <c:max val="20000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16980531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'20016-2017'!$B$77:$M$77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20.05</c:v>
                </c:pt>
                <c:pt idx="4">
                  <c:v>89.53</c:v>
                </c:pt>
                <c:pt idx="5">
                  <c:v>15.53</c:v>
                </c:pt>
                <c:pt idx="6">
                  <c:v>126</c:v>
                </c:pt>
                <c:pt idx="7">
                  <c:v>160.84</c:v>
                </c:pt>
                <c:pt idx="8">
                  <c:v>103.03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'20016-2017'!$B$78:$M$78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76.97999999999999</c:v>
                </c:pt>
                <c:pt idx="4">
                  <c:v>123.97999999999999</c:v>
                </c:pt>
                <c:pt idx="5">
                  <c:v>130.99</c:v>
                </c:pt>
                <c:pt idx="6">
                  <c:v>99.96</c:v>
                </c:pt>
                <c:pt idx="7">
                  <c:v>120.10999999999999</c:v>
                </c:pt>
                <c:pt idx="8">
                  <c:v>42.09</c:v>
                </c:pt>
                <c:pt idx="9">
                  <c:v>80.069999999999993</c:v>
                </c:pt>
                <c:pt idx="10">
                  <c:v>0</c:v>
                </c:pt>
                <c:pt idx="11">
                  <c:v>20.010000000000002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9832448"/>
        <c:axId val="169833984"/>
      </c:barChart>
      <c:catAx>
        <c:axId val="169832448"/>
        <c:scaling>
          <c:orientation val="minMax"/>
        </c:scaling>
        <c:delete val="0"/>
        <c:axPos val="b"/>
        <c:majorTickMark val="out"/>
        <c:minorTickMark val="none"/>
        <c:tickLblPos val="nextTo"/>
        <c:crossAx val="169833984"/>
        <c:crosses val="autoZero"/>
        <c:auto val="1"/>
        <c:lblAlgn val="ctr"/>
        <c:lblOffset val="100"/>
        <c:noMultiLvlLbl val="0"/>
      </c:catAx>
      <c:valAx>
        <c:axId val="169833984"/>
        <c:scaling>
          <c:orientation val="minMax"/>
          <c:max val="5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16983244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'20016-2017'!$B$28:$M$28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10399</c:v>
                </c:pt>
                <c:pt idx="3">
                  <c:v>63458</c:v>
                </c:pt>
                <c:pt idx="4">
                  <c:v>59104</c:v>
                </c:pt>
                <c:pt idx="5">
                  <c:v>96285</c:v>
                </c:pt>
                <c:pt idx="6">
                  <c:v>50263</c:v>
                </c:pt>
                <c:pt idx="7">
                  <c:v>15589</c:v>
                </c:pt>
                <c:pt idx="8">
                  <c:v>39169</c:v>
                </c:pt>
                <c:pt idx="9">
                  <c:v>0</c:v>
                </c:pt>
                <c:pt idx="10">
                  <c:v>0</c:v>
                </c:pt>
                <c:pt idx="11">
                  <c:v>9757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9858944"/>
        <c:axId val="169860480"/>
      </c:barChart>
      <c:catAx>
        <c:axId val="169858944"/>
        <c:scaling>
          <c:orientation val="minMax"/>
        </c:scaling>
        <c:delete val="0"/>
        <c:axPos val="b"/>
        <c:majorTickMark val="out"/>
        <c:minorTickMark val="none"/>
        <c:tickLblPos val="nextTo"/>
        <c:crossAx val="169860480"/>
        <c:crosses val="autoZero"/>
        <c:auto val="1"/>
        <c:lblAlgn val="ctr"/>
        <c:lblOffset val="100"/>
        <c:noMultiLvlLbl val="0"/>
      </c:catAx>
      <c:valAx>
        <c:axId val="169860480"/>
        <c:scaling>
          <c:orientation val="minMax"/>
          <c:max val="20000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16985894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'20016-2017'!$B$79:$M$79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35.82</c:v>
                </c:pt>
                <c:pt idx="3">
                  <c:v>220.26</c:v>
                </c:pt>
                <c:pt idx="4">
                  <c:v>186.03000000000003</c:v>
                </c:pt>
                <c:pt idx="5">
                  <c:v>299.12999999999994</c:v>
                </c:pt>
                <c:pt idx="6">
                  <c:v>156.87</c:v>
                </c:pt>
                <c:pt idx="7">
                  <c:v>50.370000000000005</c:v>
                </c:pt>
                <c:pt idx="8">
                  <c:v>121.59</c:v>
                </c:pt>
                <c:pt idx="9">
                  <c:v>0</c:v>
                </c:pt>
                <c:pt idx="10">
                  <c:v>0</c:v>
                </c:pt>
                <c:pt idx="11">
                  <c:v>26.74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'20016-2017'!$B$80:$M$80</c:f>
              <c:numCache>
                <c:formatCode>#,##0.00" liter"</c:formatCode>
                <c:ptCount val="12"/>
                <c:pt idx="0">
                  <c:v>135.61000000000001</c:v>
                </c:pt>
                <c:pt idx="1">
                  <c:v>64.430000000000007</c:v>
                </c:pt>
                <c:pt idx="2">
                  <c:v>52.85</c:v>
                </c:pt>
                <c:pt idx="3">
                  <c:v>151.73000000000002</c:v>
                </c:pt>
                <c:pt idx="4">
                  <c:v>299.41999999999996</c:v>
                </c:pt>
                <c:pt idx="5">
                  <c:v>135.42000000000002</c:v>
                </c:pt>
                <c:pt idx="6">
                  <c:v>119.05999999999999</c:v>
                </c:pt>
                <c:pt idx="7">
                  <c:v>184.46</c:v>
                </c:pt>
                <c:pt idx="8">
                  <c:v>48.230000000000004</c:v>
                </c:pt>
                <c:pt idx="9">
                  <c:v>0</c:v>
                </c:pt>
                <c:pt idx="10">
                  <c:v>20.100000000000001</c:v>
                </c:pt>
                <c:pt idx="11">
                  <c:v>19.989999999999998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9885696"/>
        <c:axId val="169887232"/>
      </c:barChart>
      <c:catAx>
        <c:axId val="169885696"/>
        <c:scaling>
          <c:orientation val="minMax"/>
        </c:scaling>
        <c:delete val="0"/>
        <c:axPos val="b"/>
        <c:majorTickMark val="out"/>
        <c:minorTickMark val="none"/>
        <c:tickLblPos val="nextTo"/>
        <c:crossAx val="169887232"/>
        <c:crosses val="autoZero"/>
        <c:auto val="1"/>
        <c:lblAlgn val="ctr"/>
        <c:lblOffset val="100"/>
        <c:noMultiLvlLbl val="0"/>
      </c:catAx>
      <c:valAx>
        <c:axId val="169887232"/>
        <c:scaling>
          <c:orientation val="minMax"/>
          <c:max val="5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16988569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'20016-2017'!$B$30:$M$30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31710</c:v>
                </c:pt>
                <c:pt idx="4">
                  <c:v>58934</c:v>
                </c:pt>
                <c:pt idx="5">
                  <c:v>34290</c:v>
                </c:pt>
                <c:pt idx="6">
                  <c:v>9102</c:v>
                </c:pt>
                <c:pt idx="7">
                  <c:v>13848</c:v>
                </c:pt>
                <c:pt idx="8">
                  <c:v>15188</c:v>
                </c:pt>
                <c:pt idx="9">
                  <c:v>34291</c:v>
                </c:pt>
                <c:pt idx="10">
                  <c:v>13776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9928576"/>
        <c:axId val="169930112"/>
      </c:barChart>
      <c:catAx>
        <c:axId val="169928576"/>
        <c:scaling>
          <c:orientation val="minMax"/>
        </c:scaling>
        <c:delete val="0"/>
        <c:axPos val="b"/>
        <c:majorTickMark val="out"/>
        <c:minorTickMark val="none"/>
        <c:tickLblPos val="nextTo"/>
        <c:crossAx val="169930112"/>
        <c:crosses val="autoZero"/>
        <c:auto val="1"/>
        <c:lblAlgn val="ctr"/>
        <c:lblOffset val="100"/>
        <c:noMultiLvlLbl val="0"/>
      </c:catAx>
      <c:valAx>
        <c:axId val="169930112"/>
        <c:scaling>
          <c:orientation val="minMax"/>
          <c:max val="20000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16992857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'20016-2017'!$B$81:$M$81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99.63000000000001</c:v>
                </c:pt>
                <c:pt idx="4">
                  <c:v>178.81</c:v>
                </c:pt>
                <c:pt idx="5">
                  <c:v>103.03999999999999</c:v>
                </c:pt>
                <c:pt idx="6">
                  <c:v>27.65</c:v>
                </c:pt>
                <c:pt idx="7">
                  <c:v>43.31</c:v>
                </c:pt>
                <c:pt idx="8">
                  <c:v>45.839999999999996</c:v>
                </c:pt>
                <c:pt idx="9">
                  <c:v>99.31</c:v>
                </c:pt>
                <c:pt idx="10">
                  <c:v>40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'20016-2017'!$B$82:$M$82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60.080000000000005</c:v>
                </c:pt>
                <c:pt idx="3">
                  <c:v>0</c:v>
                </c:pt>
                <c:pt idx="4">
                  <c:v>23.26</c:v>
                </c:pt>
                <c:pt idx="5">
                  <c:v>20</c:v>
                </c:pt>
                <c:pt idx="6">
                  <c:v>39.989999999999995</c:v>
                </c:pt>
                <c:pt idx="7">
                  <c:v>9.99</c:v>
                </c:pt>
                <c:pt idx="8">
                  <c:v>0</c:v>
                </c:pt>
                <c:pt idx="9">
                  <c:v>20.010000000000002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0016128"/>
        <c:axId val="170022016"/>
      </c:barChart>
      <c:catAx>
        <c:axId val="170016128"/>
        <c:scaling>
          <c:orientation val="minMax"/>
        </c:scaling>
        <c:delete val="0"/>
        <c:axPos val="b"/>
        <c:majorTickMark val="out"/>
        <c:minorTickMark val="none"/>
        <c:tickLblPos val="nextTo"/>
        <c:crossAx val="170022016"/>
        <c:crosses val="autoZero"/>
        <c:auto val="1"/>
        <c:lblAlgn val="ctr"/>
        <c:lblOffset val="100"/>
        <c:noMultiLvlLbl val="0"/>
      </c:catAx>
      <c:valAx>
        <c:axId val="170022016"/>
        <c:scaling>
          <c:orientation val="minMax"/>
          <c:max val="5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17001612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'20016-2017'!$B$32:$M$32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34341</c:v>
                </c:pt>
                <c:pt idx="4">
                  <c:v>63143</c:v>
                </c:pt>
                <c:pt idx="5">
                  <c:v>11146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0051072"/>
        <c:axId val="170052608"/>
      </c:barChart>
      <c:catAx>
        <c:axId val="170051072"/>
        <c:scaling>
          <c:orientation val="minMax"/>
        </c:scaling>
        <c:delete val="0"/>
        <c:axPos val="b"/>
        <c:majorTickMark val="out"/>
        <c:minorTickMark val="none"/>
        <c:tickLblPos val="nextTo"/>
        <c:crossAx val="170052608"/>
        <c:crosses val="autoZero"/>
        <c:auto val="1"/>
        <c:lblAlgn val="ctr"/>
        <c:lblOffset val="100"/>
        <c:noMultiLvlLbl val="0"/>
      </c:catAx>
      <c:valAx>
        <c:axId val="170052608"/>
        <c:scaling>
          <c:orientation val="minMax"/>
          <c:max val="20000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17005107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'20016-2017'!$B$83:$M$83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118.39</c:v>
                </c:pt>
                <c:pt idx="4">
                  <c:v>203.32999999999998</c:v>
                </c:pt>
                <c:pt idx="5">
                  <c:v>34.67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'20016-2017'!$B$84:$M$84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0073472"/>
        <c:axId val="170095744"/>
      </c:barChart>
      <c:catAx>
        <c:axId val="170073472"/>
        <c:scaling>
          <c:orientation val="minMax"/>
        </c:scaling>
        <c:delete val="0"/>
        <c:axPos val="b"/>
        <c:majorTickMark val="out"/>
        <c:minorTickMark val="none"/>
        <c:tickLblPos val="nextTo"/>
        <c:crossAx val="170095744"/>
        <c:crosses val="autoZero"/>
        <c:auto val="1"/>
        <c:lblAlgn val="ctr"/>
        <c:lblOffset val="100"/>
        <c:noMultiLvlLbl val="0"/>
      </c:catAx>
      <c:valAx>
        <c:axId val="170095744"/>
        <c:scaling>
          <c:orientation val="minMax"/>
          <c:max val="5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17007347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'20016-2017'!$B$34:$M$34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5051</c:v>
                </c:pt>
                <c:pt idx="3">
                  <c:v>23812</c:v>
                </c:pt>
                <c:pt idx="4">
                  <c:v>55606</c:v>
                </c:pt>
                <c:pt idx="5">
                  <c:v>62442</c:v>
                </c:pt>
                <c:pt idx="6">
                  <c:v>31759</c:v>
                </c:pt>
                <c:pt idx="7">
                  <c:v>6218</c:v>
                </c:pt>
                <c:pt idx="8">
                  <c:v>12784</c:v>
                </c:pt>
                <c:pt idx="9">
                  <c:v>33824</c:v>
                </c:pt>
                <c:pt idx="10">
                  <c:v>23286</c:v>
                </c:pt>
                <c:pt idx="11">
                  <c:v>22452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0124800"/>
        <c:axId val="170126336"/>
      </c:barChart>
      <c:catAx>
        <c:axId val="170124800"/>
        <c:scaling>
          <c:orientation val="minMax"/>
        </c:scaling>
        <c:delete val="0"/>
        <c:axPos val="b"/>
        <c:majorTickMark val="out"/>
        <c:minorTickMark val="none"/>
        <c:tickLblPos val="nextTo"/>
        <c:crossAx val="170126336"/>
        <c:crosses val="autoZero"/>
        <c:auto val="1"/>
        <c:lblAlgn val="ctr"/>
        <c:lblOffset val="100"/>
        <c:noMultiLvlLbl val="0"/>
      </c:catAx>
      <c:valAx>
        <c:axId val="170126336"/>
        <c:scaling>
          <c:orientation val="minMax"/>
          <c:max val="20000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17012480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'20016-2017'!$B$85:$M$85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17.07</c:v>
                </c:pt>
                <c:pt idx="3">
                  <c:v>80</c:v>
                </c:pt>
                <c:pt idx="4">
                  <c:v>178.07</c:v>
                </c:pt>
                <c:pt idx="5">
                  <c:v>194.59899999999999</c:v>
                </c:pt>
                <c:pt idx="6">
                  <c:v>98.85</c:v>
                </c:pt>
                <c:pt idx="7">
                  <c:v>20</c:v>
                </c:pt>
                <c:pt idx="8">
                  <c:v>39.590000000000003</c:v>
                </c:pt>
                <c:pt idx="9">
                  <c:v>96.600000000000009</c:v>
                </c:pt>
                <c:pt idx="10">
                  <c:v>67.56</c:v>
                </c:pt>
                <c:pt idx="11">
                  <c:v>62.46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'20016-2017'!$B$86:$M$86</c:f>
              <c:numCache>
                <c:formatCode>#,##0.00" liter"</c:formatCode>
                <c:ptCount val="12"/>
                <c:pt idx="0">
                  <c:v>20.37</c:v>
                </c:pt>
                <c:pt idx="1">
                  <c:v>49.16</c:v>
                </c:pt>
                <c:pt idx="2">
                  <c:v>59.989999999999995</c:v>
                </c:pt>
                <c:pt idx="3">
                  <c:v>45.19</c:v>
                </c:pt>
                <c:pt idx="4">
                  <c:v>50.55</c:v>
                </c:pt>
                <c:pt idx="5">
                  <c:v>41.64</c:v>
                </c:pt>
                <c:pt idx="6">
                  <c:v>104.36</c:v>
                </c:pt>
                <c:pt idx="7">
                  <c:v>146.73000000000002</c:v>
                </c:pt>
                <c:pt idx="8">
                  <c:v>69.3</c:v>
                </c:pt>
                <c:pt idx="9">
                  <c:v>47.94</c:v>
                </c:pt>
                <c:pt idx="10">
                  <c:v>40.019999999999996</c:v>
                </c:pt>
                <c:pt idx="11">
                  <c:v>44.730000000000004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0216832"/>
        <c:axId val="170230912"/>
      </c:barChart>
      <c:catAx>
        <c:axId val="170216832"/>
        <c:scaling>
          <c:orientation val="minMax"/>
        </c:scaling>
        <c:delete val="0"/>
        <c:axPos val="b"/>
        <c:majorTickMark val="out"/>
        <c:minorTickMark val="none"/>
        <c:tickLblPos val="nextTo"/>
        <c:crossAx val="170230912"/>
        <c:crosses val="autoZero"/>
        <c:auto val="1"/>
        <c:lblAlgn val="ctr"/>
        <c:lblOffset val="100"/>
        <c:noMultiLvlLbl val="0"/>
      </c:catAx>
      <c:valAx>
        <c:axId val="170230912"/>
        <c:scaling>
          <c:orientation val="minMax"/>
          <c:max val="5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17021683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'20016-2017'!$B$36:$M$36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9738</c:v>
                </c:pt>
                <c:pt idx="3">
                  <c:v>45576</c:v>
                </c:pt>
                <c:pt idx="4">
                  <c:v>0</c:v>
                </c:pt>
                <c:pt idx="5">
                  <c:v>0</c:v>
                </c:pt>
                <c:pt idx="6">
                  <c:v>10001</c:v>
                </c:pt>
                <c:pt idx="7">
                  <c:v>10001</c:v>
                </c:pt>
                <c:pt idx="8">
                  <c:v>6658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0239488"/>
        <c:axId val="170241024"/>
      </c:barChart>
      <c:catAx>
        <c:axId val="170239488"/>
        <c:scaling>
          <c:orientation val="minMax"/>
        </c:scaling>
        <c:delete val="0"/>
        <c:axPos val="b"/>
        <c:majorTickMark val="out"/>
        <c:minorTickMark val="none"/>
        <c:tickLblPos val="nextTo"/>
        <c:crossAx val="170241024"/>
        <c:crosses val="autoZero"/>
        <c:auto val="1"/>
        <c:lblAlgn val="ctr"/>
        <c:lblOffset val="100"/>
        <c:noMultiLvlLbl val="0"/>
      </c:catAx>
      <c:valAx>
        <c:axId val="170241024"/>
        <c:scaling>
          <c:orientation val="minMax"/>
          <c:max val="20000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17023948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'20016-2017'!$B$87:$M$87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32.47</c:v>
                </c:pt>
                <c:pt idx="3">
                  <c:v>144.29</c:v>
                </c:pt>
                <c:pt idx="4">
                  <c:v>0</c:v>
                </c:pt>
                <c:pt idx="5">
                  <c:v>0</c:v>
                </c:pt>
                <c:pt idx="6">
                  <c:v>30.07</c:v>
                </c:pt>
                <c:pt idx="7">
                  <c:v>30.5</c:v>
                </c:pt>
                <c:pt idx="8">
                  <c:v>20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'20016-2017'!$B$88:$M$88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0265984"/>
        <c:axId val="170280064"/>
      </c:barChart>
      <c:catAx>
        <c:axId val="170265984"/>
        <c:scaling>
          <c:orientation val="minMax"/>
        </c:scaling>
        <c:delete val="0"/>
        <c:axPos val="b"/>
        <c:majorTickMark val="out"/>
        <c:minorTickMark val="none"/>
        <c:tickLblPos val="nextTo"/>
        <c:crossAx val="170280064"/>
        <c:crosses val="autoZero"/>
        <c:auto val="1"/>
        <c:lblAlgn val="ctr"/>
        <c:lblOffset val="100"/>
        <c:noMultiLvlLbl val="0"/>
      </c:catAx>
      <c:valAx>
        <c:axId val="170280064"/>
        <c:scaling>
          <c:orientation val="minMax"/>
          <c:max val="5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17026598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'20016-2017'!$B$38:$M$38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6981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0300928"/>
        <c:axId val="170302464"/>
      </c:barChart>
      <c:catAx>
        <c:axId val="170300928"/>
        <c:scaling>
          <c:orientation val="minMax"/>
        </c:scaling>
        <c:delete val="0"/>
        <c:axPos val="b"/>
        <c:majorTickMark val="out"/>
        <c:minorTickMark val="none"/>
        <c:tickLblPos val="nextTo"/>
        <c:crossAx val="170302464"/>
        <c:crosses val="autoZero"/>
        <c:auto val="1"/>
        <c:lblAlgn val="ctr"/>
        <c:lblOffset val="100"/>
        <c:noMultiLvlLbl val="0"/>
      </c:catAx>
      <c:valAx>
        <c:axId val="170302464"/>
        <c:scaling>
          <c:orientation val="minMax"/>
          <c:max val="20000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17030092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'20016-2017'!$B$89:$M$89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20.010000000000002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'20016-2017'!$B$90:$M$90</c:f>
              <c:numCache>
                <c:formatCode>#,##0.00" liter"</c:formatCode>
                <c:ptCount val="12"/>
                <c:pt idx="0">
                  <c:v>0</c:v>
                </c:pt>
                <c:pt idx="1">
                  <c:v>20.02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40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0315136"/>
        <c:axId val="170321024"/>
      </c:barChart>
      <c:catAx>
        <c:axId val="170315136"/>
        <c:scaling>
          <c:orientation val="minMax"/>
        </c:scaling>
        <c:delete val="0"/>
        <c:axPos val="b"/>
        <c:majorTickMark val="out"/>
        <c:minorTickMark val="none"/>
        <c:tickLblPos val="nextTo"/>
        <c:crossAx val="170321024"/>
        <c:crosses val="autoZero"/>
        <c:auto val="1"/>
        <c:lblAlgn val="ctr"/>
        <c:lblOffset val="100"/>
        <c:noMultiLvlLbl val="0"/>
      </c:catAx>
      <c:valAx>
        <c:axId val="170321024"/>
        <c:scaling>
          <c:orientation val="minMax"/>
          <c:max val="5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17031513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'20016-2017'!$B$40:$M$40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3424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6838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9137664"/>
        <c:axId val="169139200"/>
      </c:barChart>
      <c:catAx>
        <c:axId val="169137664"/>
        <c:scaling>
          <c:orientation val="minMax"/>
        </c:scaling>
        <c:delete val="0"/>
        <c:axPos val="b"/>
        <c:majorTickMark val="out"/>
        <c:minorTickMark val="none"/>
        <c:tickLblPos val="nextTo"/>
        <c:crossAx val="169139200"/>
        <c:crosses val="autoZero"/>
        <c:auto val="1"/>
        <c:lblAlgn val="ctr"/>
        <c:lblOffset val="100"/>
        <c:noMultiLvlLbl val="0"/>
      </c:catAx>
      <c:valAx>
        <c:axId val="169139200"/>
        <c:scaling>
          <c:orientation val="minMax"/>
          <c:max val="20000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16913766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'20016-2017'!$B$91:$M$91</c:f>
              <c:numCache>
                <c:formatCode>#,##0.00" liter"</c:formatCode>
                <c:ptCount val="12"/>
                <c:pt idx="0">
                  <c:v>0</c:v>
                </c:pt>
                <c:pt idx="1">
                  <c:v>11.29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20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'20016-2017'!$B$92:$M$92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9401728"/>
        <c:axId val="169161856"/>
      </c:barChart>
      <c:catAx>
        <c:axId val="169401728"/>
        <c:scaling>
          <c:orientation val="minMax"/>
        </c:scaling>
        <c:delete val="0"/>
        <c:axPos val="b"/>
        <c:majorTickMark val="out"/>
        <c:minorTickMark val="none"/>
        <c:tickLblPos val="nextTo"/>
        <c:crossAx val="169161856"/>
        <c:crosses val="autoZero"/>
        <c:auto val="1"/>
        <c:lblAlgn val="ctr"/>
        <c:lblOffset val="100"/>
        <c:noMultiLvlLbl val="0"/>
      </c:catAx>
      <c:valAx>
        <c:axId val="169161856"/>
        <c:scaling>
          <c:orientation val="minMax"/>
          <c:max val="5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16940172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'20016-2017'!$B$10:$M$10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50108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9191296"/>
        <c:axId val="169192832"/>
      </c:barChart>
      <c:catAx>
        <c:axId val="169191296"/>
        <c:scaling>
          <c:orientation val="minMax"/>
        </c:scaling>
        <c:delete val="0"/>
        <c:axPos val="b"/>
        <c:majorTickMark val="out"/>
        <c:minorTickMark val="none"/>
        <c:tickLblPos val="nextTo"/>
        <c:crossAx val="169192832"/>
        <c:crosses val="autoZero"/>
        <c:auto val="1"/>
        <c:lblAlgn val="ctr"/>
        <c:lblOffset val="100"/>
        <c:noMultiLvlLbl val="0"/>
      </c:catAx>
      <c:valAx>
        <c:axId val="169192832"/>
        <c:scaling>
          <c:orientation val="minMax"/>
          <c:max val="20000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16919129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'20016-2017'!$B$61:$M$61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136.19999999999999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'20016-2017'!$B$62:$M$62</c:f>
              <c:numCache>
                <c:formatCode>#,##0.00" liter"</c:formatCode>
                <c:ptCount val="12"/>
                <c:pt idx="0">
                  <c:v>171.7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9287680"/>
        <c:axId val="169289216"/>
      </c:barChart>
      <c:catAx>
        <c:axId val="169287680"/>
        <c:scaling>
          <c:orientation val="minMax"/>
        </c:scaling>
        <c:delete val="0"/>
        <c:axPos val="b"/>
        <c:majorTickMark val="out"/>
        <c:minorTickMark val="none"/>
        <c:tickLblPos val="nextTo"/>
        <c:crossAx val="169289216"/>
        <c:crosses val="autoZero"/>
        <c:auto val="1"/>
        <c:lblAlgn val="ctr"/>
        <c:lblOffset val="100"/>
        <c:noMultiLvlLbl val="0"/>
      </c:catAx>
      <c:valAx>
        <c:axId val="169289216"/>
        <c:scaling>
          <c:orientation val="minMax"/>
          <c:max val="5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16928768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'20016-2017'!$B$12:$M$12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9310464"/>
        <c:axId val="169312256"/>
      </c:barChart>
      <c:catAx>
        <c:axId val="169310464"/>
        <c:scaling>
          <c:orientation val="minMax"/>
        </c:scaling>
        <c:delete val="0"/>
        <c:axPos val="b"/>
        <c:majorTickMark val="out"/>
        <c:minorTickMark val="none"/>
        <c:tickLblPos val="nextTo"/>
        <c:crossAx val="169312256"/>
        <c:crosses val="autoZero"/>
        <c:auto val="1"/>
        <c:lblAlgn val="ctr"/>
        <c:lblOffset val="100"/>
        <c:noMultiLvlLbl val="0"/>
      </c:catAx>
      <c:valAx>
        <c:axId val="169312256"/>
        <c:scaling>
          <c:orientation val="minMax"/>
          <c:max val="20000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16931046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'20016-2017'!$B$63:$M$63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'20016-2017'!$B$64:$M$64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45.2</c:v>
                </c:pt>
                <c:pt idx="7">
                  <c:v>50.01</c:v>
                </c:pt>
                <c:pt idx="8">
                  <c:v>50</c:v>
                </c:pt>
                <c:pt idx="9">
                  <c:v>0</c:v>
                </c:pt>
                <c:pt idx="10">
                  <c:v>442.39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9353472"/>
        <c:axId val="219355008"/>
      </c:barChart>
      <c:catAx>
        <c:axId val="219353472"/>
        <c:scaling>
          <c:orientation val="minMax"/>
        </c:scaling>
        <c:delete val="0"/>
        <c:axPos val="b"/>
        <c:majorTickMark val="out"/>
        <c:minorTickMark val="none"/>
        <c:tickLblPos val="nextTo"/>
        <c:crossAx val="219355008"/>
        <c:crosses val="autoZero"/>
        <c:auto val="1"/>
        <c:lblAlgn val="ctr"/>
        <c:lblOffset val="100"/>
        <c:noMultiLvlLbl val="0"/>
      </c:catAx>
      <c:valAx>
        <c:axId val="219355008"/>
        <c:scaling>
          <c:orientation val="minMax"/>
          <c:max val="5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21935347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'20016-2017'!$B$44:$M$44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9367680"/>
        <c:axId val="219381760"/>
      </c:barChart>
      <c:catAx>
        <c:axId val="219367680"/>
        <c:scaling>
          <c:orientation val="minMax"/>
        </c:scaling>
        <c:delete val="0"/>
        <c:axPos val="b"/>
        <c:majorTickMark val="out"/>
        <c:minorTickMark val="none"/>
        <c:tickLblPos val="nextTo"/>
        <c:crossAx val="219381760"/>
        <c:crosses val="autoZero"/>
        <c:auto val="1"/>
        <c:lblAlgn val="ctr"/>
        <c:lblOffset val="100"/>
        <c:noMultiLvlLbl val="0"/>
      </c:catAx>
      <c:valAx>
        <c:axId val="219381760"/>
        <c:scaling>
          <c:orientation val="minMax"/>
          <c:max val="20000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21936768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'20016-2017'!$B$95:$M$95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'20016-2017'!$B$96:$M$96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54.71</c:v>
                </c:pt>
                <c:pt idx="8">
                  <c:v>59.289999999999992</c:v>
                </c:pt>
                <c:pt idx="9">
                  <c:v>40</c:v>
                </c:pt>
                <c:pt idx="10">
                  <c:v>87.78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9414912"/>
        <c:axId val="219416448"/>
      </c:barChart>
      <c:catAx>
        <c:axId val="219414912"/>
        <c:scaling>
          <c:orientation val="minMax"/>
        </c:scaling>
        <c:delete val="0"/>
        <c:axPos val="b"/>
        <c:majorTickMark val="out"/>
        <c:minorTickMark val="none"/>
        <c:tickLblPos val="nextTo"/>
        <c:crossAx val="219416448"/>
        <c:crosses val="autoZero"/>
        <c:auto val="1"/>
        <c:lblAlgn val="ctr"/>
        <c:lblOffset val="100"/>
        <c:noMultiLvlLbl val="0"/>
      </c:catAx>
      <c:valAx>
        <c:axId val="219416448"/>
        <c:scaling>
          <c:orientation val="minMax"/>
          <c:max val="5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21941491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'20016-2017'!$B$46:$M$46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9437312"/>
        <c:axId val="219443200"/>
      </c:barChart>
      <c:catAx>
        <c:axId val="219437312"/>
        <c:scaling>
          <c:orientation val="minMax"/>
        </c:scaling>
        <c:delete val="0"/>
        <c:axPos val="b"/>
        <c:majorTickMark val="out"/>
        <c:minorTickMark val="none"/>
        <c:tickLblPos val="nextTo"/>
        <c:crossAx val="219443200"/>
        <c:crosses val="autoZero"/>
        <c:auto val="1"/>
        <c:lblAlgn val="ctr"/>
        <c:lblOffset val="100"/>
        <c:noMultiLvlLbl val="0"/>
      </c:catAx>
      <c:valAx>
        <c:axId val="219443200"/>
        <c:scaling>
          <c:orientation val="minMax"/>
          <c:max val="20000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21943731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'20016-2017'!$B$97:$M$97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'20016-2017'!$B$98:$M$98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40</c:v>
                </c:pt>
                <c:pt idx="8">
                  <c:v>80.08</c:v>
                </c:pt>
                <c:pt idx="9">
                  <c:v>68.349999999999994</c:v>
                </c:pt>
                <c:pt idx="10">
                  <c:v>123.87</c:v>
                </c:pt>
                <c:pt idx="11">
                  <c:v>50.08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7804416"/>
        <c:axId val="197805952"/>
      </c:barChart>
      <c:catAx>
        <c:axId val="197804416"/>
        <c:scaling>
          <c:orientation val="minMax"/>
        </c:scaling>
        <c:delete val="0"/>
        <c:axPos val="b"/>
        <c:majorTickMark val="out"/>
        <c:minorTickMark val="none"/>
        <c:tickLblPos val="nextTo"/>
        <c:crossAx val="197805952"/>
        <c:crosses val="autoZero"/>
        <c:auto val="1"/>
        <c:lblAlgn val="ctr"/>
        <c:lblOffset val="100"/>
        <c:noMultiLvlLbl val="0"/>
      </c:catAx>
      <c:valAx>
        <c:axId val="197805952"/>
        <c:scaling>
          <c:orientation val="minMax"/>
          <c:max val="500"/>
        </c:scaling>
        <c:delete val="0"/>
        <c:axPos val="l"/>
        <c:majorGridlines/>
        <c:numFmt formatCode="#,##0.00&quot; liter&quot;" sourceLinked="1"/>
        <c:majorTickMark val="out"/>
        <c:minorTickMark val="none"/>
        <c:tickLblPos val="nextTo"/>
        <c:crossAx val="19780441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'20016-2017'!$B$42:$M$42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4871</c:v>
                </c:pt>
                <c:pt idx="3">
                  <c:v>5738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8966272"/>
        <c:axId val="218972160"/>
      </c:barChart>
      <c:catAx>
        <c:axId val="218966272"/>
        <c:scaling>
          <c:orientation val="minMax"/>
        </c:scaling>
        <c:delete val="0"/>
        <c:axPos val="b"/>
        <c:majorTickMark val="out"/>
        <c:minorTickMark val="none"/>
        <c:tickLblPos val="nextTo"/>
        <c:crossAx val="218972160"/>
        <c:crosses val="autoZero"/>
        <c:auto val="1"/>
        <c:lblAlgn val="ctr"/>
        <c:lblOffset val="100"/>
        <c:noMultiLvlLbl val="0"/>
      </c:catAx>
      <c:valAx>
        <c:axId val="218972160"/>
        <c:scaling>
          <c:orientation val="minMax"/>
          <c:max val="20000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21896627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'20016-2017'!$B$93:$M$93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15.72</c:v>
                </c:pt>
                <c:pt idx="3">
                  <c:v>20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'20016-2017'!$B$94:$M$94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9001216"/>
        <c:axId val="219002752"/>
      </c:barChart>
      <c:catAx>
        <c:axId val="219001216"/>
        <c:scaling>
          <c:orientation val="minMax"/>
        </c:scaling>
        <c:delete val="0"/>
        <c:axPos val="b"/>
        <c:majorTickMark val="out"/>
        <c:minorTickMark val="none"/>
        <c:tickLblPos val="nextTo"/>
        <c:crossAx val="219002752"/>
        <c:crosses val="autoZero"/>
        <c:auto val="1"/>
        <c:lblAlgn val="ctr"/>
        <c:lblOffset val="100"/>
        <c:noMultiLvlLbl val="0"/>
      </c:catAx>
      <c:valAx>
        <c:axId val="219002752"/>
        <c:scaling>
          <c:orientation val="minMax"/>
          <c:max val="5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21900121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'20016-2017'!$B$2:$M$2</c:f>
              <c:numCache>
                <c:formatCode>"Ft"#,##0_);\("Ft"#,##0\)</c:formatCode>
                <c:ptCount val="12"/>
                <c:pt idx="0">
                  <c:v>28104</c:v>
                </c:pt>
                <c:pt idx="1">
                  <c:v>14825</c:v>
                </c:pt>
                <c:pt idx="2">
                  <c:v>14335</c:v>
                </c:pt>
                <c:pt idx="3">
                  <c:v>15775</c:v>
                </c:pt>
                <c:pt idx="4">
                  <c:v>38230</c:v>
                </c:pt>
                <c:pt idx="5">
                  <c:v>34785</c:v>
                </c:pt>
                <c:pt idx="6">
                  <c:v>17514</c:v>
                </c:pt>
                <c:pt idx="7">
                  <c:v>33365</c:v>
                </c:pt>
                <c:pt idx="8">
                  <c:v>30736</c:v>
                </c:pt>
                <c:pt idx="9">
                  <c:v>38472</c:v>
                </c:pt>
                <c:pt idx="10">
                  <c:v>19351</c:v>
                </c:pt>
                <c:pt idx="11">
                  <c:v>40798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txPr>
              <a:bodyPr rot="-5400000" vert="horz" anchor="ctr" anchorCtr="1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'20016-2017'!$B$3:$M$3</c:f>
              <c:numCache>
                <c:formatCode>"Ft"#,##0_);\("Ft"#,##0\)</c:formatCode>
                <c:ptCount val="12"/>
                <c:pt idx="0">
                  <c:v>41103</c:v>
                </c:pt>
                <c:pt idx="1">
                  <c:v>41774</c:v>
                </c:pt>
                <c:pt idx="2">
                  <c:v>49159</c:v>
                </c:pt>
                <c:pt idx="3">
                  <c:v>32788</c:v>
                </c:pt>
                <c:pt idx="4">
                  <c:v>45456</c:v>
                </c:pt>
                <c:pt idx="5">
                  <c:v>29073</c:v>
                </c:pt>
                <c:pt idx="6">
                  <c:v>35821</c:v>
                </c:pt>
                <c:pt idx="7">
                  <c:v>31557</c:v>
                </c:pt>
                <c:pt idx="8">
                  <c:v>33748</c:v>
                </c:pt>
                <c:pt idx="9">
                  <c:v>50615</c:v>
                </c:pt>
                <c:pt idx="10">
                  <c:v>28597</c:v>
                </c:pt>
                <c:pt idx="11">
                  <c:v>37068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9020672"/>
        <c:axId val="218924160"/>
      </c:barChart>
      <c:catAx>
        <c:axId val="219020672"/>
        <c:scaling>
          <c:orientation val="minMax"/>
        </c:scaling>
        <c:delete val="0"/>
        <c:axPos val="b"/>
        <c:majorTickMark val="out"/>
        <c:minorTickMark val="none"/>
        <c:tickLblPos val="nextTo"/>
        <c:crossAx val="218924160"/>
        <c:crosses val="autoZero"/>
        <c:auto val="1"/>
        <c:lblAlgn val="ctr"/>
        <c:lblOffset val="100"/>
        <c:noMultiLvlLbl val="0"/>
      </c:catAx>
      <c:valAx>
        <c:axId val="218924160"/>
        <c:scaling>
          <c:orientation val="minMax"/>
          <c:max val="150000"/>
          <c:min val="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21902067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'20016-2017'!$B$53:$M$53</c:f>
              <c:numCache>
                <c:formatCode>#,##0.00" liter"</c:formatCode>
                <c:ptCount val="12"/>
                <c:pt idx="0">
                  <c:v>100.06</c:v>
                </c:pt>
                <c:pt idx="1">
                  <c:v>53.54</c:v>
                </c:pt>
                <c:pt idx="2">
                  <c:v>48.94</c:v>
                </c:pt>
                <c:pt idx="3">
                  <c:v>53.86</c:v>
                </c:pt>
                <c:pt idx="4">
                  <c:v>125.33</c:v>
                </c:pt>
                <c:pt idx="5">
                  <c:v>111</c:v>
                </c:pt>
                <c:pt idx="6">
                  <c:v>54.24</c:v>
                </c:pt>
                <c:pt idx="7">
                  <c:v>107.79</c:v>
                </c:pt>
                <c:pt idx="8">
                  <c:v>95.76</c:v>
                </c:pt>
                <c:pt idx="9">
                  <c:v>111.19</c:v>
                </c:pt>
                <c:pt idx="10">
                  <c:v>54.68</c:v>
                </c:pt>
                <c:pt idx="11">
                  <c:v>112.71000000000001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'20016-2017'!$B$54:$M$54</c:f>
              <c:numCache>
                <c:formatCode>#,##0.00" liter"</c:formatCode>
                <c:ptCount val="12"/>
                <c:pt idx="0">
                  <c:v>111.12</c:v>
                </c:pt>
                <c:pt idx="1">
                  <c:v>111.61</c:v>
                </c:pt>
                <c:pt idx="2">
                  <c:v>135.02000000000001</c:v>
                </c:pt>
                <c:pt idx="3">
                  <c:v>91.53</c:v>
                </c:pt>
                <c:pt idx="4">
                  <c:v>131.88</c:v>
                </c:pt>
                <c:pt idx="5">
                  <c:v>87.4</c:v>
                </c:pt>
                <c:pt idx="6">
                  <c:v>106.96000000000001</c:v>
                </c:pt>
                <c:pt idx="7">
                  <c:v>93.460000000000008</c:v>
                </c:pt>
                <c:pt idx="8">
                  <c:v>100.64</c:v>
                </c:pt>
                <c:pt idx="9">
                  <c:v>144.59</c:v>
                </c:pt>
                <c:pt idx="10">
                  <c:v>71.239999999999995</c:v>
                </c:pt>
                <c:pt idx="11">
                  <c:v>102.71000000000001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8941696"/>
        <c:axId val="218951680"/>
      </c:barChart>
      <c:catAx>
        <c:axId val="218941696"/>
        <c:scaling>
          <c:orientation val="minMax"/>
        </c:scaling>
        <c:delete val="0"/>
        <c:axPos val="b"/>
        <c:majorTickMark val="out"/>
        <c:minorTickMark val="none"/>
        <c:tickLblPos val="nextTo"/>
        <c:crossAx val="218951680"/>
        <c:crosses val="autoZero"/>
        <c:auto val="1"/>
        <c:lblAlgn val="ctr"/>
        <c:lblOffset val="100"/>
        <c:noMultiLvlLbl val="0"/>
      </c:catAx>
      <c:valAx>
        <c:axId val="218951680"/>
        <c:scaling>
          <c:orientation val="minMax"/>
          <c:max val="4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21894169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'20016-2017'!$B$104:$M$104</c:f>
              <c:numCache>
                <c:formatCode>#,##0" km"</c:formatCode>
                <c:ptCount val="12"/>
                <c:pt idx="0">
                  <c:v>755</c:v>
                </c:pt>
                <c:pt idx="1">
                  <c:v>850</c:v>
                </c:pt>
                <c:pt idx="2">
                  <c:v>837</c:v>
                </c:pt>
                <c:pt idx="3">
                  <c:v>799</c:v>
                </c:pt>
                <c:pt idx="4">
                  <c:v>1829</c:v>
                </c:pt>
                <c:pt idx="5">
                  <c:v>1330</c:v>
                </c:pt>
                <c:pt idx="6">
                  <c:v>800</c:v>
                </c:pt>
                <c:pt idx="7">
                  <c:v>1191</c:v>
                </c:pt>
                <c:pt idx="8">
                  <c:v>1561</c:v>
                </c:pt>
                <c:pt idx="9">
                  <c:v>1427</c:v>
                </c:pt>
                <c:pt idx="10">
                  <c:v>950</c:v>
                </c:pt>
                <c:pt idx="11">
                  <c:v>737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'20016-2017'!$B$105:$M$105</c:f>
              <c:numCache>
                <c:formatCode>#,##0" km"</c:formatCode>
                <c:ptCount val="12"/>
                <c:pt idx="0">
                  <c:v>1315</c:v>
                </c:pt>
                <c:pt idx="1">
                  <c:v>1111</c:v>
                </c:pt>
                <c:pt idx="2">
                  <c:v>1536</c:v>
                </c:pt>
                <c:pt idx="3">
                  <c:v>1536</c:v>
                </c:pt>
                <c:pt idx="4">
                  <c:v>1916</c:v>
                </c:pt>
                <c:pt idx="5">
                  <c:v>1170</c:v>
                </c:pt>
                <c:pt idx="6">
                  <c:v>1423</c:v>
                </c:pt>
                <c:pt idx="7">
                  <c:v>1711</c:v>
                </c:pt>
                <c:pt idx="8">
                  <c:v>1327</c:v>
                </c:pt>
                <c:pt idx="9">
                  <c:v>1722</c:v>
                </c:pt>
                <c:pt idx="10">
                  <c:v>1181</c:v>
                </c:pt>
                <c:pt idx="11">
                  <c:v>1018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9776128"/>
        <c:axId val="219777664"/>
      </c:barChart>
      <c:catAx>
        <c:axId val="219776128"/>
        <c:scaling>
          <c:orientation val="minMax"/>
        </c:scaling>
        <c:delete val="0"/>
        <c:axPos val="b"/>
        <c:majorTickMark val="out"/>
        <c:minorTickMark val="none"/>
        <c:tickLblPos val="nextTo"/>
        <c:crossAx val="219777664"/>
        <c:crosses val="autoZero"/>
        <c:auto val="1"/>
        <c:lblAlgn val="ctr"/>
        <c:lblOffset val="100"/>
        <c:noMultiLvlLbl val="0"/>
      </c:catAx>
      <c:valAx>
        <c:axId val="219777664"/>
        <c:scaling>
          <c:orientation val="minMax"/>
          <c:max val="2000"/>
        </c:scaling>
        <c:delete val="0"/>
        <c:axPos val="l"/>
        <c:majorGridlines/>
        <c:numFmt formatCode="#,##0&quot; km&quot;" sourceLinked="1"/>
        <c:majorTickMark val="out"/>
        <c:minorTickMark val="none"/>
        <c:tickLblPos val="nextTo"/>
        <c:crossAx val="21977612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'20016-2017'!$B$4:$M$4</c:f>
              <c:numCache>
                <c:formatCode>"Ft"#,##0_);\("Ft"#,##0\)</c:formatCode>
                <c:ptCount val="12"/>
                <c:pt idx="0">
                  <c:v>29666</c:v>
                </c:pt>
                <c:pt idx="1">
                  <c:v>13114</c:v>
                </c:pt>
                <c:pt idx="2">
                  <c:v>23457</c:v>
                </c:pt>
                <c:pt idx="3">
                  <c:v>24469</c:v>
                </c:pt>
                <c:pt idx="4">
                  <c:v>26896</c:v>
                </c:pt>
                <c:pt idx="5">
                  <c:v>15302</c:v>
                </c:pt>
                <c:pt idx="6">
                  <c:v>14932</c:v>
                </c:pt>
                <c:pt idx="7">
                  <c:v>26305</c:v>
                </c:pt>
                <c:pt idx="8">
                  <c:v>37241</c:v>
                </c:pt>
                <c:pt idx="9">
                  <c:v>44001</c:v>
                </c:pt>
                <c:pt idx="10">
                  <c:v>46269</c:v>
                </c:pt>
                <c:pt idx="11" formatCode="&quot;Ft&quot;#,##0_);[Red]\(&quot;Ft&quot;#,##0\)">
                  <c:v>58149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'20016-2017'!$B$5:$M$5</c:f>
              <c:numCache>
                <c:formatCode>"Ft"#,##0_);\("Ft"#,##0\)</c:formatCode>
                <c:ptCount val="12"/>
                <c:pt idx="0">
                  <c:v>79185</c:v>
                </c:pt>
                <c:pt idx="1">
                  <c:v>66320</c:v>
                </c:pt>
                <c:pt idx="2">
                  <c:v>41708</c:v>
                </c:pt>
                <c:pt idx="3">
                  <c:v>43625</c:v>
                </c:pt>
                <c:pt idx="4">
                  <c:v>38185</c:v>
                </c:pt>
                <c:pt idx="5">
                  <c:v>38792</c:v>
                </c:pt>
                <c:pt idx="6">
                  <c:v>39136</c:v>
                </c:pt>
                <c:pt idx="7">
                  <c:v>24868</c:v>
                </c:pt>
                <c:pt idx="8">
                  <c:v>38974</c:v>
                </c:pt>
                <c:pt idx="9">
                  <c:v>13386</c:v>
                </c:pt>
                <c:pt idx="10">
                  <c:v>34309</c:v>
                </c:pt>
                <c:pt idx="11">
                  <c:v>46080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6732032"/>
        <c:axId val="216733568"/>
      </c:barChart>
      <c:catAx>
        <c:axId val="216732032"/>
        <c:scaling>
          <c:orientation val="minMax"/>
        </c:scaling>
        <c:delete val="0"/>
        <c:axPos val="b"/>
        <c:majorTickMark val="out"/>
        <c:minorTickMark val="none"/>
        <c:tickLblPos val="nextTo"/>
        <c:crossAx val="216733568"/>
        <c:crosses val="autoZero"/>
        <c:auto val="1"/>
        <c:lblAlgn val="ctr"/>
        <c:lblOffset val="100"/>
        <c:noMultiLvlLbl val="0"/>
      </c:catAx>
      <c:valAx>
        <c:axId val="216733568"/>
        <c:scaling>
          <c:orientation val="minMax"/>
          <c:max val="150000"/>
          <c:min val="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21673203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'20016-2017'!$B$55:$M$55</c:f>
              <c:numCache>
                <c:formatCode>#,##0.00" liter"</c:formatCode>
                <c:ptCount val="12"/>
                <c:pt idx="0">
                  <c:v>104.38</c:v>
                </c:pt>
                <c:pt idx="1">
                  <c:v>48.23</c:v>
                </c:pt>
                <c:pt idx="2">
                  <c:v>84.15</c:v>
                </c:pt>
                <c:pt idx="3">
                  <c:v>82.44</c:v>
                </c:pt>
                <c:pt idx="4">
                  <c:v>87.35</c:v>
                </c:pt>
                <c:pt idx="5">
                  <c:v>45.02</c:v>
                </c:pt>
                <c:pt idx="6">
                  <c:v>46.97</c:v>
                </c:pt>
                <c:pt idx="7">
                  <c:v>85.83</c:v>
                </c:pt>
                <c:pt idx="8">
                  <c:v>115.96</c:v>
                </c:pt>
                <c:pt idx="9">
                  <c:v>126.67000000000002</c:v>
                </c:pt>
                <c:pt idx="10">
                  <c:v>133.4</c:v>
                </c:pt>
                <c:pt idx="11">
                  <c:v>159.16999999999999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'20016-2017'!$B$56:$M$56</c:f>
              <c:numCache>
                <c:formatCode>#,##0.00" liter"</c:formatCode>
                <c:ptCount val="12"/>
                <c:pt idx="0">
                  <c:v>213.35</c:v>
                </c:pt>
                <c:pt idx="1">
                  <c:v>178.82</c:v>
                </c:pt>
                <c:pt idx="2">
                  <c:v>113.29</c:v>
                </c:pt>
                <c:pt idx="3">
                  <c:v>122.64999999999999</c:v>
                </c:pt>
                <c:pt idx="4">
                  <c:v>110.49000000000001</c:v>
                </c:pt>
                <c:pt idx="5">
                  <c:v>116.08000000000001</c:v>
                </c:pt>
                <c:pt idx="6">
                  <c:v>116.86000000000001</c:v>
                </c:pt>
                <c:pt idx="7">
                  <c:v>73.75</c:v>
                </c:pt>
                <c:pt idx="8">
                  <c:v>114.61000000000001</c:v>
                </c:pt>
                <c:pt idx="9">
                  <c:v>38.04</c:v>
                </c:pt>
                <c:pt idx="10">
                  <c:v>95.47999999999999</c:v>
                </c:pt>
                <c:pt idx="11">
                  <c:v>127.68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9151488"/>
        <c:axId val="169153280"/>
      </c:barChart>
      <c:catAx>
        <c:axId val="169151488"/>
        <c:scaling>
          <c:orientation val="minMax"/>
        </c:scaling>
        <c:delete val="0"/>
        <c:axPos val="b"/>
        <c:majorTickMark val="out"/>
        <c:minorTickMark val="none"/>
        <c:tickLblPos val="nextTo"/>
        <c:crossAx val="169153280"/>
        <c:crosses val="autoZero"/>
        <c:auto val="1"/>
        <c:lblAlgn val="ctr"/>
        <c:lblOffset val="100"/>
        <c:noMultiLvlLbl val="0"/>
      </c:catAx>
      <c:valAx>
        <c:axId val="169153280"/>
        <c:scaling>
          <c:orientation val="minMax"/>
          <c:max val="4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16915148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'20016-2017'!$B$106:$M$106</c:f>
              <c:numCache>
                <c:formatCode>#,##0" km"</c:formatCode>
                <c:ptCount val="12"/>
                <c:pt idx="0">
                  <c:v>774</c:v>
                </c:pt>
                <c:pt idx="1">
                  <c:v>729</c:v>
                </c:pt>
                <c:pt idx="2">
                  <c:v>629</c:v>
                </c:pt>
                <c:pt idx="3">
                  <c:v>725</c:v>
                </c:pt>
                <c:pt idx="4">
                  <c:v>838</c:v>
                </c:pt>
                <c:pt idx="5">
                  <c:v>575</c:v>
                </c:pt>
                <c:pt idx="6">
                  <c:v>765</c:v>
                </c:pt>
                <c:pt idx="7">
                  <c:v>798</c:v>
                </c:pt>
                <c:pt idx="8">
                  <c:v>896</c:v>
                </c:pt>
                <c:pt idx="9">
                  <c:v>1047</c:v>
                </c:pt>
                <c:pt idx="10">
                  <c:v>1235</c:v>
                </c:pt>
                <c:pt idx="11">
                  <c:v>1287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'20016-2017'!$B$107:$M$107</c:f>
              <c:numCache>
                <c:formatCode>#,##0" km"</c:formatCode>
                <c:ptCount val="12"/>
                <c:pt idx="0">
                  <c:v>1320</c:v>
                </c:pt>
                <c:pt idx="1">
                  <c:v>729</c:v>
                </c:pt>
                <c:pt idx="2">
                  <c:v>1120</c:v>
                </c:pt>
                <c:pt idx="3">
                  <c:v>1013</c:v>
                </c:pt>
                <c:pt idx="4">
                  <c:v>1017</c:v>
                </c:pt>
                <c:pt idx="5">
                  <c:v>1113</c:v>
                </c:pt>
                <c:pt idx="6">
                  <c:v>904</c:v>
                </c:pt>
                <c:pt idx="7">
                  <c:v>1082</c:v>
                </c:pt>
                <c:pt idx="8">
                  <c:v>843</c:v>
                </c:pt>
                <c:pt idx="9">
                  <c:v>662</c:v>
                </c:pt>
                <c:pt idx="10">
                  <c:v>668</c:v>
                </c:pt>
                <c:pt idx="11">
                  <c:v>949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6778624"/>
        <c:axId val="216780160"/>
      </c:barChart>
      <c:catAx>
        <c:axId val="216778624"/>
        <c:scaling>
          <c:orientation val="minMax"/>
        </c:scaling>
        <c:delete val="0"/>
        <c:axPos val="b"/>
        <c:majorTickMark val="out"/>
        <c:minorTickMark val="none"/>
        <c:tickLblPos val="nextTo"/>
        <c:crossAx val="216780160"/>
        <c:crosses val="autoZero"/>
        <c:auto val="1"/>
        <c:lblAlgn val="ctr"/>
        <c:lblOffset val="100"/>
        <c:noMultiLvlLbl val="0"/>
      </c:catAx>
      <c:valAx>
        <c:axId val="216780160"/>
        <c:scaling>
          <c:orientation val="minMax"/>
          <c:max val="2000"/>
        </c:scaling>
        <c:delete val="0"/>
        <c:axPos val="l"/>
        <c:majorGridlines/>
        <c:numFmt formatCode="#,##0&quot; km&quot;" sourceLinked="1"/>
        <c:majorTickMark val="out"/>
        <c:minorTickMark val="none"/>
        <c:tickLblPos val="nextTo"/>
        <c:crossAx val="21677862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'20016-2017'!$B$6:$M$6</c:f>
              <c:numCache>
                <c:formatCode>"Ft"#,##0_);\("Ft"#,##0\)</c:formatCode>
                <c:ptCount val="12"/>
                <c:pt idx="0">
                  <c:v>33213</c:v>
                </c:pt>
                <c:pt idx="1">
                  <c:v>26889</c:v>
                </c:pt>
                <c:pt idx="2">
                  <c:v>38966</c:v>
                </c:pt>
                <c:pt idx="3">
                  <c:v>30154</c:v>
                </c:pt>
                <c:pt idx="4">
                  <c:v>48958</c:v>
                </c:pt>
                <c:pt idx="5">
                  <c:v>30937</c:v>
                </c:pt>
                <c:pt idx="6">
                  <c:v>31870</c:v>
                </c:pt>
                <c:pt idx="7">
                  <c:v>37248</c:v>
                </c:pt>
                <c:pt idx="8">
                  <c:v>20040</c:v>
                </c:pt>
                <c:pt idx="9">
                  <c:v>52675</c:v>
                </c:pt>
                <c:pt idx="10">
                  <c:v>39241</c:v>
                </c:pt>
                <c:pt idx="11">
                  <c:v>18402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'20016-2017'!$B$7:$M$7</c:f>
              <c:numCache>
                <c:formatCode>"Ft"#,##0_);\("Ft"#,##0\)</c:formatCode>
                <c:ptCount val="12"/>
                <c:pt idx="0">
                  <c:v>61919</c:v>
                </c:pt>
                <c:pt idx="1">
                  <c:v>18019</c:v>
                </c:pt>
                <c:pt idx="2">
                  <c:v>31712</c:v>
                </c:pt>
                <c:pt idx="3">
                  <c:v>24761</c:v>
                </c:pt>
                <c:pt idx="4">
                  <c:v>0</c:v>
                </c:pt>
                <c:pt idx="5">
                  <c:v>48283</c:v>
                </c:pt>
                <c:pt idx="6">
                  <c:v>31015</c:v>
                </c:pt>
                <c:pt idx="7">
                  <c:v>46034</c:v>
                </c:pt>
                <c:pt idx="8">
                  <c:v>49527</c:v>
                </c:pt>
                <c:pt idx="9">
                  <c:v>34976</c:v>
                </c:pt>
                <c:pt idx="10">
                  <c:v>36563</c:v>
                </c:pt>
                <c:pt idx="11">
                  <c:v>31270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6859776"/>
        <c:axId val="216861312"/>
      </c:barChart>
      <c:catAx>
        <c:axId val="216859776"/>
        <c:scaling>
          <c:orientation val="minMax"/>
        </c:scaling>
        <c:delete val="0"/>
        <c:axPos val="b"/>
        <c:majorTickMark val="out"/>
        <c:minorTickMark val="none"/>
        <c:tickLblPos val="nextTo"/>
        <c:crossAx val="216861312"/>
        <c:crosses val="autoZero"/>
        <c:auto val="1"/>
        <c:lblAlgn val="ctr"/>
        <c:lblOffset val="100"/>
        <c:noMultiLvlLbl val="0"/>
      </c:catAx>
      <c:valAx>
        <c:axId val="216861312"/>
        <c:scaling>
          <c:orientation val="minMax"/>
          <c:max val="150000"/>
          <c:min val="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21685977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'20016-2017'!$B$57:$M$57</c:f>
              <c:numCache>
                <c:formatCode>#,##0.00" liter"</c:formatCode>
                <c:ptCount val="12"/>
                <c:pt idx="0">
                  <c:v>117.75999999999999</c:v>
                </c:pt>
                <c:pt idx="1">
                  <c:v>98.34</c:v>
                </c:pt>
                <c:pt idx="2">
                  <c:v>138.92000000000002</c:v>
                </c:pt>
                <c:pt idx="3">
                  <c:v>103.62</c:v>
                </c:pt>
                <c:pt idx="4">
                  <c:v>159.62</c:v>
                </c:pt>
                <c:pt idx="5">
                  <c:v>97.169999999999987</c:v>
                </c:pt>
                <c:pt idx="6">
                  <c:v>100.43</c:v>
                </c:pt>
                <c:pt idx="7">
                  <c:v>118.84</c:v>
                </c:pt>
                <c:pt idx="8">
                  <c:v>62.45</c:v>
                </c:pt>
                <c:pt idx="9">
                  <c:v>151.31</c:v>
                </c:pt>
                <c:pt idx="10">
                  <c:v>112.99000000000001</c:v>
                </c:pt>
                <c:pt idx="11">
                  <c:v>51.85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'20016-2017'!$B$58:$M$58</c:f>
              <c:numCache>
                <c:formatCode>#,##0.00" liter"</c:formatCode>
                <c:ptCount val="12"/>
                <c:pt idx="0">
                  <c:v>166.72</c:v>
                </c:pt>
                <c:pt idx="1">
                  <c:v>48.45</c:v>
                </c:pt>
                <c:pt idx="2">
                  <c:v>86.63</c:v>
                </c:pt>
                <c:pt idx="3">
                  <c:v>71.010000000000005</c:v>
                </c:pt>
                <c:pt idx="4">
                  <c:v>0</c:v>
                </c:pt>
                <c:pt idx="5">
                  <c:v>143.82</c:v>
                </c:pt>
                <c:pt idx="6">
                  <c:v>92.61</c:v>
                </c:pt>
                <c:pt idx="7">
                  <c:v>136.71</c:v>
                </c:pt>
                <c:pt idx="8">
                  <c:v>143.91</c:v>
                </c:pt>
                <c:pt idx="9">
                  <c:v>99.960000000000008</c:v>
                </c:pt>
                <c:pt idx="10">
                  <c:v>101.31</c:v>
                </c:pt>
                <c:pt idx="11">
                  <c:v>86.31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6887296"/>
        <c:axId val="216888832"/>
      </c:barChart>
      <c:catAx>
        <c:axId val="216887296"/>
        <c:scaling>
          <c:orientation val="minMax"/>
        </c:scaling>
        <c:delete val="0"/>
        <c:axPos val="b"/>
        <c:majorTickMark val="out"/>
        <c:minorTickMark val="none"/>
        <c:tickLblPos val="nextTo"/>
        <c:crossAx val="216888832"/>
        <c:crosses val="autoZero"/>
        <c:auto val="1"/>
        <c:lblAlgn val="ctr"/>
        <c:lblOffset val="100"/>
        <c:noMultiLvlLbl val="0"/>
      </c:catAx>
      <c:valAx>
        <c:axId val="216888832"/>
        <c:scaling>
          <c:orientation val="minMax"/>
          <c:max val="4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21688729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'20016-2017'!$B$108:$M$108</c:f>
              <c:numCache>
                <c:formatCode>#,##0" km"</c:formatCode>
                <c:ptCount val="12"/>
                <c:pt idx="0">
                  <c:v>1070</c:v>
                </c:pt>
                <c:pt idx="1">
                  <c:v>1059</c:v>
                </c:pt>
                <c:pt idx="2">
                  <c:v>1203</c:v>
                </c:pt>
                <c:pt idx="3">
                  <c:v>1456</c:v>
                </c:pt>
                <c:pt idx="4">
                  <c:v>1661</c:v>
                </c:pt>
                <c:pt idx="5">
                  <c:v>1601</c:v>
                </c:pt>
                <c:pt idx="6">
                  <c:v>1261</c:v>
                </c:pt>
                <c:pt idx="7">
                  <c:v>1188</c:v>
                </c:pt>
                <c:pt idx="8">
                  <c:v>1268</c:v>
                </c:pt>
                <c:pt idx="9">
                  <c:v>1290</c:v>
                </c:pt>
                <c:pt idx="10">
                  <c:v>1028</c:v>
                </c:pt>
                <c:pt idx="11">
                  <c:v>727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'20016-2017'!$B$109:$M$109</c:f>
              <c:numCache>
                <c:formatCode>#,##0" km"</c:formatCode>
                <c:ptCount val="12"/>
                <c:pt idx="0">
                  <c:v>1169</c:v>
                </c:pt>
                <c:pt idx="1">
                  <c:v>757</c:v>
                </c:pt>
                <c:pt idx="2">
                  <c:v>938</c:v>
                </c:pt>
                <c:pt idx="3">
                  <c:v>821</c:v>
                </c:pt>
                <c:pt idx="4">
                  <c:v>479</c:v>
                </c:pt>
                <c:pt idx="5">
                  <c:v>1013</c:v>
                </c:pt>
                <c:pt idx="6">
                  <c:v>1161</c:v>
                </c:pt>
                <c:pt idx="7">
                  <c:v>1123</c:v>
                </c:pt>
                <c:pt idx="8">
                  <c:v>1404</c:v>
                </c:pt>
                <c:pt idx="9">
                  <c:v>1404</c:v>
                </c:pt>
                <c:pt idx="10">
                  <c:v>1067</c:v>
                </c:pt>
                <c:pt idx="11">
                  <c:v>630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9613824"/>
        <c:axId val="219619712"/>
      </c:barChart>
      <c:catAx>
        <c:axId val="219613824"/>
        <c:scaling>
          <c:orientation val="minMax"/>
        </c:scaling>
        <c:delete val="0"/>
        <c:axPos val="b"/>
        <c:majorTickMark val="out"/>
        <c:minorTickMark val="none"/>
        <c:tickLblPos val="nextTo"/>
        <c:crossAx val="219619712"/>
        <c:crosses val="autoZero"/>
        <c:auto val="1"/>
        <c:lblAlgn val="ctr"/>
        <c:lblOffset val="100"/>
        <c:noMultiLvlLbl val="0"/>
      </c:catAx>
      <c:valAx>
        <c:axId val="219619712"/>
        <c:scaling>
          <c:orientation val="minMax"/>
          <c:max val="2000"/>
        </c:scaling>
        <c:delete val="0"/>
        <c:axPos val="l"/>
        <c:majorGridlines/>
        <c:numFmt formatCode="#,##0&quot; km&quot;" sourceLinked="1"/>
        <c:majorTickMark val="out"/>
        <c:minorTickMark val="none"/>
        <c:tickLblPos val="nextTo"/>
        <c:crossAx val="21961382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'20016-2017'!$B$8:$M$8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37321</c:v>
                </c:pt>
                <c:pt idx="3">
                  <c:v>37563</c:v>
                </c:pt>
                <c:pt idx="4">
                  <c:v>37984</c:v>
                </c:pt>
                <c:pt idx="5">
                  <c:v>59970</c:v>
                </c:pt>
                <c:pt idx="6">
                  <c:v>69850</c:v>
                </c:pt>
                <c:pt idx="7">
                  <c:v>29915</c:v>
                </c:pt>
                <c:pt idx="8">
                  <c:v>66328</c:v>
                </c:pt>
                <c:pt idx="9">
                  <c:v>79412</c:v>
                </c:pt>
                <c:pt idx="10">
                  <c:v>87841</c:v>
                </c:pt>
                <c:pt idx="11">
                  <c:v>59409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'20016-2017'!$B$9:$M$9</c:f>
              <c:numCache>
                <c:formatCode>"Ft"#,##0_);\("Ft"#,##0\)</c:formatCode>
                <c:ptCount val="12"/>
                <c:pt idx="0">
                  <c:v>51901</c:v>
                </c:pt>
                <c:pt idx="1">
                  <c:v>50764</c:v>
                </c:pt>
                <c:pt idx="2">
                  <c:v>45002</c:v>
                </c:pt>
                <c:pt idx="3">
                  <c:v>46569</c:v>
                </c:pt>
                <c:pt idx="4">
                  <c:v>65354</c:v>
                </c:pt>
                <c:pt idx="5">
                  <c:v>90712</c:v>
                </c:pt>
                <c:pt idx="6">
                  <c:v>85398</c:v>
                </c:pt>
                <c:pt idx="7">
                  <c:v>49071</c:v>
                </c:pt>
                <c:pt idx="8">
                  <c:v>93190</c:v>
                </c:pt>
                <c:pt idx="9">
                  <c:v>48986</c:v>
                </c:pt>
                <c:pt idx="10">
                  <c:v>35742</c:v>
                </c:pt>
                <c:pt idx="11">
                  <c:v>32972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9707264"/>
        <c:axId val="219708800"/>
      </c:barChart>
      <c:catAx>
        <c:axId val="219707264"/>
        <c:scaling>
          <c:orientation val="minMax"/>
        </c:scaling>
        <c:delete val="0"/>
        <c:axPos val="b"/>
        <c:majorTickMark val="out"/>
        <c:minorTickMark val="none"/>
        <c:tickLblPos val="nextTo"/>
        <c:crossAx val="219708800"/>
        <c:crosses val="autoZero"/>
        <c:auto val="1"/>
        <c:lblAlgn val="ctr"/>
        <c:lblOffset val="100"/>
        <c:noMultiLvlLbl val="0"/>
      </c:catAx>
      <c:valAx>
        <c:axId val="219708800"/>
        <c:scaling>
          <c:orientation val="minMax"/>
          <c:max val="150000"/>
          <c:min val="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21970726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'20016-2017'!$B$59:$M$59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137.26</c:v>
                </c:pt>
                <c:pt idx="3">
                  <c:v>127.81</c:v>
                </c:pt>
                <c:pt idx="4">
                  <c:v>127.8</c:v>
                </c:pt>
                <c:pt idx="5">
                  <c:v>191.19</c:v>
                </c:pt>
                <c:pt idx="6">
                  <c:v>223.51</c:v>
                </c:pt>
                <c:pt idx="7">
                  <c:v>94.289999999999992</c:v>
                </c:pt>
                <c:pt idx="8">
                  <c:v>206.04999999999998</c:v>
                </c:pt>
                <c:pt idx="9">
                  <c:v>230.22</c:v>
                </c:pt>
                <c:pt idx="10">
                  <c:v>253.75</c:v>
                </c:pt>
                <c:pt idx="11">
                  <c:v>162.36000000000001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'20016-2017'!$B$60:$M$60</c:f>
              <c:numCache>
                <c:formatCode>#,##0.00" liter"</c:formatCode>
                <c:ptCount val="12"/>
                <c:pt idx="0">
                  <c:v>140.31</c:v>
                </c:pt>
                <c:pt idx="1">
                  <c:v>136.5</c:v>
                </c:pt>
                <c:pt idx="2">
                  <c:v>125.04</c:v>
                </c:pt>
                <c:pt idx="3">
                  <c:v>128.68</c:v>
                </c:pt>
                <c:pt idx="4">
                  <c:v>190.83999999999997</c:v>
                </c:pt>
                <c:pt idx="5">
                  <c:v>267.54000000000002</c:v>
                </c:pt>
                <c:pt idx="6">
                  <c:v>256.3</c:v>
                </c:pt>
                <c:pt idx="7">
                  <c:v>144.37</c:v>
                </c:pt>
                <c:pt idx="8">
                  <c:v>275.47000000000003</c:v>
                </c:pt>
                <c:pt idx="9">
                  <c:v>140</c:v>
                </c:pt>
                <c:pt idx="10">
                  <c:v>97.95</c:v>
                </c:pt>
                <c:pt idx="11">
                  <c:v>91.36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0398336"/>
        <c:axId val="220399872"/>
      </c:barChart>
      <c:catAx>
        <c:axId val="220398336"/>
        <c:scaling>
          <c:orientation val="minMax"/>
        </c:scaling>
        <c:delete val="0"/>
        <c:axPos val="b"/>
        <c:majorTickMark val="out"/>
        <c:minorTickMark val="none"/>
        <c:tickLblPos val="nextTo"/>
        <c:crossAx val="220399872"/>
        <c:crosses val="autoZero"/>
        <c:auto val="1"/>
        <c:lblAlgn val="ctr"/>
        <c:lblOffset val="100"/>
        <c:noMultiLvlLbl val="0"/>
      </c:catAx>
      <c:valAx>
        <c:axId val="220399872"/>
        <c:scaling>
          <c:orientation val="minMax"/>
          <c:max val="4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22039833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'20016-2017'!$B$110:$M$110</c:f>
              <c:numCache>
                <c:formatCode>#,##0" km"</c:formatCode>
                <c:ptCount val="12"/>
                <c:pt idx="0">
                  <c:v>83</c:v>
                </c:pt>
                <c:pt idx="1">
                  <c:v>31</c:v>
                </c:pt>
                <c:pt idx="2">
                  <c:v>574</c:v>
                </c:pt>
                <c:pt idx="3">
                  <c:v>313</c:v>
                </c:pt>
                <c:pt idx="4">
                  <c:v>198</c:v>
                </c:pt>
                <c:pt idx="5">
                  <c:v>408</c:v>
                </c:pt>
                <c:pt idx="6">
                  <c:v>867</c:v>
                </c:pt>
                <c:pt idx="7">
                  <c:v>224</c:v>
                </c:pt>
                <c:pt idx="8">
                  <c:v>412</c:v>
                </c:pt>
                <c:pt idx="9">
                  <c:v>428</c:v>
                </c:pt>
                <c:pt idx="10">
                  <c:v>614</c:v>
                </c:pt>
                <c:pt idx="11">
                  <c:v>761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'20016-2017'!$B$111:$M$111</c:f>
              <c:numCache>
                <c:formatCode>#,##0" km"</c:formatCode>
                <c:ptCount val="12"/>
                <c:pt idx="0">
                  <c:v>382</c:v>
                </c:pt>
                <c:pt idx="1">
                  <c:v>259</c:v>
                </c:pt>
                <c:pt idx="2">
                  <c:v>489</c:v>
                </c:pt>
                <c:pt idx="3">
                  <c:v>451</c:v>
                </c:pt>
                <c:pt idx="4">
                  <c:v>1126</c:v>
                </c:pt>
                <c:pt idx="5">
                  <c:v>679</c:v>
                </c:pt>
                <c:pt idx="6">
                  <c:v>856</c:v>
                </c:pt>
                <c:pt idx="7">
                  <c:v>648</c:v>
                </c:pt>
                <c:pt idx="8">
                  <c:v>554</c:v>
                </c:pt>
                <c:pt idx="9">
                  <c:v>539</c:v>
                </c:pt>
                <c:pt idx="10">
                  <c:v>431</c:v>
                </c:pt>
                <c:pt idx="11">
                  <c:v>189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0421504"/>
        <c:axId val="220431488"/>
      </c:barChart>
      <c:catAx>
        <c:axId val="220421504"/>
        <c:scaling>
          <c:orientation val="minMax"/>
        </c:scaling>
        <c:delete val="0"/>
        <c:axPos val="b"/>
        <c:majorTickMark val="out"/>
        <c:minorTickMark val="none"/>
        <c:tickLblPos val="nextTo"/>
        <c:crossAx val="220431488"/>
        <c:crosses val="autoZero"/>
        <c:auto val="1"/>
        <c:lblAlgn val="ctr"/>
        <c:lblOffset val="100"/>
        <c:noMultiLvlLbl val="0"/>
      </c:catAx>
      <c:valAx>
        <c:axId val="220431488"/>
        <c:scaling>
          <c:orientation val="minMax"/>
          <c:max val="2000"/>
        </c:scaling>
        <c:delete val="0"/>
        <c:axPos val="l"/>
        <c:majorGridlines/>
        <c:numFmt formatCode="#,##0&quot; km&quot;" sourceLinked="1"/>
        <c:majorTickMark val="out"/>
        <c:minorTickMark val="none"/>
        <c:tickLblPos val="nextTo"/>
        <c:crossAx val="22042150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11"/>
              <c:spPr/>
              <c:txPr>
                <a:bodyPr rot="-5400000" vert="horz"/>
                <a:lstStyle/>
                <a:p>
                  <a:pPr>
                    <a:defRPr/>
                  </a:pPr>
                  <a:endParaRPr lang="hu-HU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Pos val="outEnd"/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'20016-2017'!$B$10:$M$10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50108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dLbl>
              <c:idx val="0"/>
              <c:spPr/>
              <c:txPr>
                <a:bodyPr rot="-5400000" vert="horz"/>
                <a:lstStyle/>
                <a:p>
                  <a:pPr>
                    <a:defRPr/>
                  </a:pPr>
                  <a:endParaRPr lang="hu-HU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Pos val="outEnd"/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'20016-2017'!$B$11:$M$11</c:f>
              <c:numCache>
                <c:formatCode>"Ft"#,##0_);\("Ft"#,##0\)</c:formatCode>
                <c:ptCount val="12"/>
                <c:pt idx="0">
                  <c:v>63855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0225536"/>
        <c:axId val="220227072"/>
      </c:barChart>
      <c:catAx>
        <c:axId val="220225536"/>
        <c:scaling>
          <c:orientation val="minMax"/>
        </c:scaling>
        <c:delete val="0"/>
        <c:axPos val="b"/>
        <c:majorTickMark val="out"/>
        <c:minorTickMark val="none"/>
        <c:tickLblPos val="nextTo"/>
        <c:crossAx val="220227072"/>
        <c:crosses val="autoZero"/>
        <c:auto val="1"/>
        <c:lblAlgn val="ctr"/>
        <c:lblOffset val="100"/>
        <c:noMultiLvlLbl val="0"/>
      </c:catAx>
      <c:valAx>
        <c:axId val="220227072"/>
        <c:scaling>
          <c:orientation val="minMax"/>
          <c:max val="150000"/>
          <c:min val="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22022553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11"/>
              <c:spPr/>
              <c:txPr>
                <a:bodyPr rot="-5400000" vert="horz"/>
                <a:lstStyle/>
                <a:p>
                  <a:pPr>
                    <a:defRPr/>
                  </a:pPr>
                  <a:endParaRPr lang="hu-HU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Pos val="outEnd"/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'20016-2017'!$B$61:$M$61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136.19999999999999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dLbl>
              <c:idx val="0"/>
              <c:spPr/>
              <c:txPr>
                <a:bodyPr rot="-5400000" vert="horz"/>
                <a:lstStyle/>
                <a:p>
                  <a:pPr>
                    <a:defRPr/>
                  </a:pPr>
                  <a:endParaRPr lang="hu-HU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Pos val="outEnd"/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'20016-2017'!$B$62:$M$62</c:f>
              <c:numCache>
                <c:formatCode>#,##0.00" liter"</c:formatCode>
                <c:ptCount val="12"/>
                <c:pt idx="0">
                  <c:v>171.7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0336128"/>
        <c:axId val="220337664"/>
      </c:barChart>
      <c:catAx>
        <c:axId val="220336128"/>
        <c:scaling>
          <c:orientation val="minMax"/>
        </c:scaling>
        <c:delete val="0"/>
        <c:axPos val="b"/>
        <c:majorTickMark val="out"/>
        <c:minorTickMark val="none"/>
        <c:tickLblPos val="nextTo"/>
        <c:crossAx val="220337664"/>
        <c:crosses val="autoZero"/>
        <c:auto val="1"/>
        <c:lblAlgn val="ctr"/>
        <c:lblOffset val="100"/>
        <c:noMultiLvlLbl val="0"/>
      </c:catAx>
      <c:valAx>
        <c:axId val="220337664"/>
        <c:scaling>
          <c:orientation val="minMax"/>
          <c:max val="4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22033612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11"/>
              <c:spPr/>
              <c:txPr>
                <a:bodyPr rot="-5400000" vert="horz"/>
                <a:lstStyle/>
                <a:p>
                  <a:pPr>
                    <a:defRPr/>
                  </a:pPr>
                  <a:endParaRPr lang="hu-HU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Pos val="outEnd"/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'20016-2017'!$B$112:$M$112</c:f>
              <c:numCache>
                <c:formatCode>#,##0" km"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347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dLbl>
              <c:idx val="0"/>
              <c:spPr/>
              <c:txPr>
                <a:bodyPr rot="-5400000" vert="horz"/>
                <a:lstStyle/>
                <a:p>
                  <a:pPr>
                    <a:defRPr/>
                  </a:pPr>
                  <a:endParaRPr lang="hu-HU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Pos val="outEnd"/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'20016-2017'!$B$113:$M$113</c:f>
              <c:numCache>
                <c:formatCode>#,##0" km"</c:formatCode>
                <c:ptCount val="12"/>
                <c:pt idx="0">
                  <c:v>420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0368896"/>
        <c:axId val="220370432"/>
      </c:barChart>
      <c:catAx>
        <c:axId val="220368896"/>
        <c:scaling>
          <c:orientation val="minMax"/>
        </c:scaling>
        <c:delete val="0"/>
        <c:axPos val="b"/>
        <c:majorTickMark val="out"/>
        <c:minorTickMark val="none"/>
        <c:tickLblPos val="nextTo"/>
        <c:crossAx val="220370432"/>
        <c:crosses val="autoZero"/>
        <c:auto val="1"/>
        <c:lblAlgn val="ctr"/>
        <c:lblOffset val="100"/>
        <c:noMultiLvlLbl val="0"/>
      </c:catAx>
      <c:valAx>
        <c:axId val="220370432"/>
        <c:scaling>
          <c:orientation val="minMax"/>
          <c:max val="2000"/>
        </c:scaling>
        <c:delete val="0"/>
        <c:axPos val="l"/>
        <c:majorGridlines/>
        <c:numFmt formatCode="#,##0&quot; km&quot;" sourceLinked="1"/>
        <c:majorTickMark val="out"/>
        <c:minorTickMark val="none"/>
        <c:tickLblPos val="nextTo"/>
        <c:crossAx val="22036889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'20016-2017'!$B$12:$M$12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2"/>
              <c:delete val="1"/>
            </c:dLbl>
            <c:dLbl>
              <c:idx val="3"/>
              <c:delete val="1"/>
            </c:dLbl>
            <c:dLbl>
              <c:idx val="4"/>
              <c:delete val="1"/>
            </c:dLbl>
            <c:dLbl>
              <c:idx val="5"/>
              <c:delete val="1"/>
            </c:dLbl>
            <c:dLbl>
              <c:idx val="9"/>
              <c:delete val="1"/>
            </c:dLbl>
            <c:dLbl>
              <c:idx val="10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'20016-2017'!$B$13:$M$13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15137</c:v>
                </c:pt>
                <c:pt idx="7">
                  <c:v>16998</c:v>
                </c:pt>
                <c:pt idx="8">
                  <c:v>17245</c:v>
                </c:pt>
                <c:pt idx="9">
                  <c:v>0</c:v>
                </c:pt>
                <c:pt idx="10">
                  <c:v>159806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0768512"/>
        <c:axId val="220782592"/>
      </c:barChart>
      <c:catAx>
        <c:axId val="220768512"/>
        <c:scaling>
          <c:orientation val="minMax"/>
        </c:scaling>
        <c:delete val="0"/>
        <c:axPos val="b"/>
        <c:majorTickMark val="out"/>
        <c:minorTickMark val="none"/>
        <c:tickLblPos val="nextTo"/>
        <c:crossAx val="220782592"/>
        <c:crosses val="autoZero"/>
        <c:auto val="1"/>
        <c:lblAlgn val="ctr"/>
        <c:lblOffset val="100"/>
        <c:noMultiLvlLbl val="0"/>
      </c:catAx>
      <c:valAx>
        <c:axId val="220782592"/>
        <c:scaling>
          <c:orientation val="minMax"/>
          <c:max val="150000"/>
          <c:min val="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22076851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'20016-2017'!$B$63:$M$63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2"/>
              <c:delete val="1"/>
            </c:dLbl>
            <c:dLbl>
              <c:idx val="3"/>
              <c:delete val="1"/>
            </c:dLbl>
            <c:dLbl>
              <c:idx val="4"/>
              <c:delete val="1"/>
            </c:dLbl>
            <c:dLbl>
              <c:idx val="5"/>
              <c:delete val="1"/>
            </c:dLbl>
            <c:dLbl>
              <c:idx val="9"/>
              <c:delete val="1"/>
            </c:dLbl>
            <c:dLbl>
              <c:idx val="10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'20016-2017'!$B$64:$M$64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45.2</c:v>
                </c:pt>
                <c:pt idx="7">
                  <c:v>50.01</c:v>
                </c:pt>
                <c:pt idx="8">
                  <c:v>50</c:v>
                </c:pt>
                <c:pt idx="9">
                  <c:v>0</c:v>
                </c:pt>
                <c:pt idx="10">
                  <c:v>442.39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6814336"/>
        <c:axId val="216815872"/>
      </c:barChart>
      <c:catAx>
        <c:axId val="216814336"/>
        <c:scaling>
          <c:orientation val="minMax"/>
        </c:scaling>
        <c:delete val="0"/>
        <c:axPos val="b"/>
        <c:majorTickMark val="out"/>
        <c:minorTickMark val="none"/>
        <c:tickLblPos val="nextTo"/>
        <c:crossAx val="216815872"/>
        <c:crosses val="autoZero"/>
        <c:auto val="1"/>
        <c:lblAlgn val="ctr"/>
        <c:lblOffset val="100"/>
        <c:noMultiLvlLbl val="0"/>
      </c:catAx>
      <c:valAx>
        <c:axId val="216815872"/>
        <c:scaling>
          <c:orientation val="minMax"/>
          <c:max val="4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21681433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'20016-2017'!$B$114:$M$114</c:f>
              <c:numCache>
                <c:formatCode>#,##0" km"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2"/>
              <c:delete val="1"/>
            </c:dLbl>
            <c:dLbl>
              <c:idx val="3"/>
              <c:delete val="1"/>
            </c:dLbl>
            <c:dLbl>
              <c:idx val="4"/>
              <c:delete val="1"/>
            </c:dLbl>
            <c:dLbl>
              <c:idx val="5"/>
              <c:delete val="1"/>
            </c:dLbl>
            <c:dLbl>
              <c:idx val="11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'20016-2017'!$B$115:$M$115</c:f>
              <c:numCache>
                <c:formatCode>#,##0" km"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220</c:v>
                </c:pt>
                <c:pt idx="7">
                  <c:v>250</c:v>
                </c:pt>
                <c:pt idx="8">
                  <c:v>215</c:v>
                </c:pt>
                <c:pt idx="9">
                  <c:v>38</c:v>
                </c:pt>
                <c:pt idx="10">
                  <c:v>1001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9913216"/>
        <c:axId val="219919104"/>
      </c:barChart>
      <c:catAx>
        <c:axId val="219913216"/>
        <c:scaling>
          <c:orientation val="minMax"/>
        </c:scaling>
        <c:delete val="0"/>
        <c:axPos val="b"/>
        <c:majorTickMark val="out"/>
        <c:minorTickMark val="none"/>
        <c:tickLblPos val="nextTo"/>
        <c:crossAx val="219919104"/>
        <c:crosses val="autoZero"/>
        <c:auto val="1"/>
        <c:lblAlgn val="ctr"/>
        <c:lblOffset val="100"/>
        <c:noMultiLvlLbl val="0"/>
      </c:catAx>
      <c:valAx>
        <c:axId val="219919104"/>
        <c:scaling>
          <c:orientation val="minMax"/>
          <c:max val="2000"/>
        </c:scaling>
        <c:delete val="0"/>
        <c:axPos val="l"/>
        <c:majorGridlines/>
        <c:numFmt formatCode="#,##0&quot; km&quot;" sourceLinked="1"/>
        <c:majorTickMark val="out"/>
        <c:minorTickMark val="none"/>
        <c:tickLblPos val="nextTo"/>
        <c:crossAx val="21991321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'20016-2017'!$B$14:$M$14</c:f>
              <c:numCache>
                <c:formatCode>"Ft"#,##0_);\("Ft"#,##0\)</c:formatCode>
                <c:ptCount val="12"/>
                <c:pt idx="0">
                  <c:v>19552</c:v>
                </c:pt>
                <c:pt idx="1">
                  <c:v>20235</c:v>
                </c:pt>
                <c:pt idx="2">
                  <c:v>19885</c:v>
                </c:pt>
                <c:pt idx="3">
                  <c:v>26194</c:v>
                </c:pt>
                <c:pt idx="4">
                  <c:v>21776</c:v>
                </c:pt>
                <c:pt idx="5">
                  <c:v>37209</c:v>
                </c:pt>
                <c:pt idx="6">
                  <c:v>24856</c:v>
                </c:pt>
                <c:pt idx="7">
                  <c:v>49147</c:v>
                </c:pt>
                <c:pt idx="8">
                  <c:v>47909</c:v>
                </c:pt>
                <c:pt idx="9">
                  <c:v>59174</c:v>
                </c:pt>
                <c:pt idx="10">
                  <c:v>60031</c:v>
                </c:pt>
                <c:pt idx="11">
                  <c:v>49037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'20016-2017'!$B$15:$M$15</c:f>
              <c:numCache>
                <c:formatCode>"Ft"#,##0_);\("Ft"#,##0\)</c:formatCode>
                <c:ptCount val="12"/>
                <c:pt idx="0">
                  <c:v>57631</c:v>
                </c:pt>
                <c:pt idx="1">
                  <c:v>31252</c:v>
                </c:pt>
                <c:pt idx="2">
                  <c:v>28934</c:v>
                </c:pt>
                <c:pt idx="3">
                  <c:v>35444</c:v>
                </c:pt>
                <c:pt idx="4">
                  <c:v>38989</c:v>
                </c:pt>
                <c:pt idx="5">
                  <c:v>27134</c:v>
                </c:pt>
                <c:pt idx="6">
                  <c:v>23476</c:v>
                </c:pt>
                <c:pt idx="7">
                  <c:v>15507</c:v>
                </c:pt>
                <c:pt idx="8">
                  <c:v>25252</c:v>
                </c:pt>
                <c:pt idx="9">
                  <c:v>26739</c:v>
                </c:pt>
                <c:pt idx="10">
                  <c:v>19218</c:v>
                </c:pt>
                <c:pt idx="11">
                  <c:v>19074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0068096"/>
        <c:axId val="220078080"/>
      </c:barChart>
      <c:catAx>
        <c:axId val="220068096"/>
        <c:scaling>
          <c:orientation val="minMax"/>
        </c:scaling>
        <c:delete val="0"/>
        <c:axPos val="b"/>
        <c:majorTickMark val="out"/>
        <c:minorTickMark val="none"/>
        <c:tickLblPos val="nextTo"/>
        <c:crossAx val="220078080"/>
        <c:crosses val="autoZero"/>
        <c:auto val="1"/>
        <c:lblAlgn val="ctr"/>
        <c:lblOffset val="100"/>
        <c:noMultiLvlLbl val="0"/>
      </c:catAx>
      <c:valAx>
        <c:axId val="220078080"/>
        <c:scaling>
          <c:orientation val="minMax"/>
          <c:max val="150000"/>
          <c:min val="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22006809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'20016-2017'!$B$65:$M$65</c:f>
              <c:numCache>
                <c:formatCode>#,##0.00" liter"</c:formatCode>
                <c:ptCount val="12"/>
                <c:pt idx="0">
                  <c:v>69.680000000000007</c:v>
                </c:pt>
                <c:pt idx="1">
                  <c:v>73.73</c:v>
                </c:pt>
                <c:pt idx="2">
                  <c:v>69.66</c:v>
                </c:pt>
                <c:pt idx="3">
                  <c:v>91.2</c:v>
                </c:pt>
                <c:pt idx="4">
                  <c:v>72.580000000000013</c:v>
                </c:pt>
                <c:pt idx="5">
                  <c:v>115.97</c:v>
                </c:pt>
                <c:pt idx="6">
                  <c:v>77.91</c:v>
                </c:pt>
                <c:pt idx="7">
                  <c:v>159.52000000000001</c:v>
                </c:pt>
                <c:pt idx="8">
                  <c:v>148.77000000000001</c:v>
                </c:pt>
                <c:pt idx="9">
                  <c:v>170.08</c:v>
                </c:pt>
                <c:pt idx="10">
                  <c:v>172.61</c:v>
                </c:pt>
                <c:pt idx="11">
                  <c:v>134.06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'20016-2017'!$B$66:$M$66</c:f>
              <c:numCache>
                <c:formatCode>#,##0.00" liter"</c:formatCode>
                <c:ptCount val="12"/>
                <c:pt idx="0">
                  <c:v>155.58999999999997</c:v>
                </c:pt>
                <c:pt idx="1">
                  <c:v>84.170000000000016</c:v>
                </c:pt>
                <c:pt idx="2">
                  <c:v>79.67</c:v>
                </c:pt>
                <c:pt idx="3">
                  <c:v>99.757999999999996</c:v>
                </c:pt>
                <c:pt idx="4">
                  <c:v>113.08</c:v>
                </c:pt>
                <c:pt idx="5">
                  <c:v>80.94</c:v>
                </c:pt>
                <c:pt idx="6">
                  <c:v>70.099999999999994</c:v>
                </c:pt>
                <c:pt idx="7">
                  <c:v>46.260000000000005</c:v>
                </c:pt>
                <c:pt idx="8">
                  <c:v>72.150000000000006</c:v>
                </c:pt>
                <c:pt idx="9">
                  <c:v>76.210000000000008</c:v>
                </c:pt>
                <c:pt idx="10">
                  <c:v>53.419999999999995</c:v>
                </c:pt>
                <c:pt idx="11">
                  <c:v>52.85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0099712"/>
        <c:axId val="220101248"/>
      </c:barChart>
      <c:catAx>
        <c:axId val="220099712"/>
        <c:scaling>
          <c:orientation val="minMax"/>
        </c:scaling>
        <c:delete val="0"/>
        <c:axPos val="b"/>
        <c:majorTickMark val="out"/>
        <c:minorTickMark val="none"/>
        <c:tickLblPos val="nextTo"/>
        <c:crossAx val="220101248"/>
        <c:crosses val="autoZero"/>
        <c:auto val="1"/>
        <c:lblAlgn val="ctr"/>
        <c:lblOffset val="100"/>
        <c:noMultiLvlLbl val="0"/>
      </c:catAx>
      <c:valAx>
        <c:axId val="220101248"/>
        <c:scaling>
          <c:orientation val="minMax"/>
          <c:max val="4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22009971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'20016-2017'!$B$116:$M$116</c:f>
              <c:numCache>
                <c:formatCode>#,##0" üóra"</c:formatCode>
                <c:ptCount val="12"/>
                <c:pt idx="0">
                  <c:v>32</c:v>
                </c:pt>
                <c:pt idx="1">
                  <c:v>35</c:v>
                </c:pt>
                <c:pt idx="2">
                  <c:v>34</c:v>
                </c:pt>
                <c:pt idx="3">
                  <c:v>42</c:v>
                </c:pt>
                <c:pt idx="4">
                  <c:v>34</c:v>
                </c:pt>
                <c:pt idx="5">
                  <c:v>55</c:v>
                </c:pt>
                <c:pt idx="6">
                  <c:v>36</c:v>
                </c:pt>
                <c:pt idx="7">
                  <c:v>76</c:v>
                </c:pt>
                <c:pt idx="8">
                  <c:v>67</c:v>
                </c:pt>
                <c:pt idx="9">
                  <c:v>76</c:v>
                </c:pt>
                <c:pt idx="10">
                  <c:v>78</c:v>
                </c:pt>
                <c:pt idx="11">
                  <c:v>60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'20016-2017'!$B$117:$M$117</c:f>
              <c:numCache>
                <c:formatCode>#,##0" üóra"</c:formatCode>
                <c:ptCount val="12"/>
                <c:pt idx="0">
                  <c:v>69</c:v>
                </c:pt>
                <c:pt idx="1">
                  <c:v>36</c:v>
                </c:pt>
                <c:pt idx="2">
                  <c:v>35</c:v>
                </c:pt>
                <c:pt idx="3">
                  <c:v>45</c:v>
                </c:pt>
                <c:pt idx="4">
                  <c:v>49</c:v>
                </c:pt>
                <c:pt idx="5">
                  <c:v>35</c:v>
                </c:pt>
                <c:pt idx="6">
                  <c:v>28</c:v>
                </c:pt>
                <c:pt idx="7">
                  <c:v>20</c:v>
                </c:pt>
                <c:pt idx="8">
                  <c:v>31</c:v>
                </c:pt>
                <c:pt idx="9">
                  <c:v>33</c:v>
                </c:pt>
                <c:pt idx="10">
                  <c:v>24</c:v>
                </c:pt>
                <c:pt idx="11">
                  <c:v>23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1052928"/>
        <c:axId val="221054464"/>
      </c:barChart>
      <c:catAx>
        <c:axId val="221052928"/>
        <c:scaling>
          <c:orientation val="minMax"/>
        </c:scaling>
        <c:delete val="0"/>
        <c:axPos val="b"/>
        <c:majorTickMark val="out"/>
        <c:minorTickMark val="none"/>
        <c:tickLblPos val="nextTo"/>
        <c:crossAx val="221054464"/>
        <c:crosses val="autoZero"/>
        <c:auto val="1"/>
        <c:lblAlgn val="ctr"/>
        <c:lblOffset val="100"/>
        <c:noMultiLvlLbl val="0"/>
      </c:catAx>
      <c:valAx>
        <c:axId val="221054464"/>
        <c:scaling>
          <c:orientation val="minMax"/>
          <c:max val="250"/>
        </c:scaling>
        <c:delete val="0"/>
        <c:axPos val="l"/>
        <c:majorGridlines/>
        <c:numFmt formatCode="#,##0&quot; üóra&quot;" sourceLinked="1"/>
        <c:majorTickMark val="out"/>
        <c:minorTickMark val="none"/>
        <c:tickLblPos val="nextTo"/>
        <c:crossAx val="22105292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'20016-2017'!$B$16:$M$16</c:f>
              <c:numCache>
                <c:formatCode>"Ft"#,##0_);\("Ft"#,##0\)</c:formatCode>
                <c:ptCount val="12"/>
                <c:pt idx="0">
                  <c:v>25950</c:v>
                </c:pt>
                <c:pt idx="1">
                  <c:v>7639</c:v>
                </c:pt>
                <c:pt idx="2">
                  <c:v>20467</c:v>
                </c:pt>
                <c:pt idx="3">
                  <c:v>27787</c:v>
                </c:pt>
                <c:pt idx="4">
                  <c:v>17144</c:v>
                </c:pt>
                <c:pt idx="5">
                  <c:v>31910</c:v>
                </c:pt>
                <c:pt idx="6">
                  <c:v>15992</c:v>
                </c:pt>
                <c:pt idx="7">
                  <c:v>45695</c:v>
                </c:pt>
                <c:pt idx="8">
                  <c:v>15401</c:v>
                </c:pt>
                <c:pt idx="9">
                  <c:v>6958</c:v>
                </c:pt>
                <c:pt idx="10">
                  <c:v>32362</c:v>
                </c:pt>
                <c:pt idx="11">
                  <c:v>33563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'20016-2017'!$B$17:$M$17</c:f>
              <c:numCache>
                <c:formatCode>"Ft"#,##0_);\("Ft"#,##0\)</c:formatCode>
                <c:ptCount val="12"/>
                <c:pt idx="0">
                  <c:v>35831</c:v>
                </c:pt>
                <c:pt idx="1">
                  <c:v>27755</c:v>
                </c:pt>
                <c:pt idx="2">
                  <c:v>32471</c:v>
                </c:pt>
                <c:pt idx="3">
                  <c:v>13123</c:v>
                </c:pt>
                <c:pt idx="4">
                  <c:v>28354</c:v>
                </c:pt>
                <c:pt idx="5">
                  <c:v>5885</c:v>
                </c:pt>
                <c:pt idx="6">
                  <c:v>17946</c:v>
                </c:pt>
                <c:pt idx="7">
                  <c:v>7641</c:v>
                </c:pt>
                <c:pt idx="8">
                  <c:v>16865</c:v>
                </c:pt>
                <c:pt idx="9">
                  <c:v>14251</c:v>
                </c:pt>
                <c:pt idx="10">
                  <c:v>20210</c:v>
                </c:pt>
                <c:pt idx="11">
                  <c:v>10177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0027904"/>
        <c:axId val="220390144"/>
      </c:barChart>
      <c:catAx>
        <c:axId val="220027904"/>
        <c:scaling>
          <c:orientation val="minMax"/>
        </c:scaling>
        <c:delete val="0"/>
        <c:axPos val="b"/>
        <c:majorTickMark val="out"/>
        <c:minorTickMark val="none"/>
        <c:tickLblPos val="nextTo"/>
        <c:crossAx val="220390144"/>
        <c:crosses val="autoZero"/>
        <c:auto val="1"/>
        <c:lblAlgn val="ctr"/>
        <c:lblOffset val="100"/>
        <c:noMultiLvlLbl val="0"/>
      </c:catAx>
      <c:valAx>
        <c:axId val="220390144"/>
        <c:scaling>
          <c:orientation val="minMax"/>
          <c:max val="150000"/>
          <c:min val="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22002790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'20016-2017'!$B$67:$M$67</c:f>
              <c:numCache>
                <c:formatCode>#,##0.00" liter"</c:formatCode>
                <c:ptCount val="12"/>
                <c:pt idx="0">
                  <c:v>93.02</c:v>
                </c:pt>
                <c:pt idx="1">
                  <c:v>27.49</c:v>
                </c:pt>
                <c:pt idx="2">
                  <c:v>72.23</c:v>
                </c:pt>
                <c:pt idx="3">
                  <c:v>95.580000000000013</c:v>
                </c:pt>
                <c:pt idx="4">
                  <c:v>55.71</c:v>
                </c:pt>
                <c:pt idx="5">
                  <c:v>99.469999999999985</c:v>
                </c:pt>
                <c:pt idx="6">
                  <c:v>50.06</c:v>
                </c:pt>
                <c:pt idx="7">
                  <c:v>147.13</c:v>
                </c:pt>
                <c:pt idx="8">
                  <c:v>47.19</c:v>
                </c:pt>
                <c:pt idx="9">
                  <c:v>20</c:v>
                </c:pt>
                <c:pt idx="10">
                  <c:v>94.3</c:v>
                </c:pt>
                <c:pt idx="11">
                  <c:v>92.100000000000009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'20016-2017'!$B$68:$M$68</c:f>
              <c:numCache>
                <c:formatCode>#,##0.00" liter"</c:formatCode>
                <c:ptCount val="12"/>
                <c:pt idx="0">
                  <c:v>96.51</c:v>
                </c:pt>
                <c:pt idx="1">
                  <c:v>74.930000000000007</c:v>
                </c:pt>
                <c:pt idx="2">
                  <c:v>89.38</c:v>
                </c:pt>
                <c:pt idx="3">
                  <c:v>36.879999999999995</c:v>
                </c:pt>
                <c:pt idx="4">
                  <c:v>81.94</c:v>
                </c:pt>
                <c:pt idx="5">
                  <c:v>17.52</c:v>
                </c:pt>
                <c:pt idx="6">
                  <c:v>53.97</c:v>
                </c:pt>
                <c:pt idx="7">
                  <c:v>22.48</c:v>
                </c:pt>
                <c:pt idx="8">
                  <c:v>48.9</c:v>
                </c:pt>
                <c:pt idx="9">
                  <c:v>40.730000000000004</c:v>
                </c:pt>
                <c:pt idx="10">
                  <c:v>56.11</c:v>
                </c:pt>
                <c:pt idx="11">
                  <c:v>28.2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0567424"/>
        <c:axId val="220568960"/>
      </c:barChart>
      <c:catAx>
        <c:axId val="220567424"/>
        <c:scaling>
          <c:orientation val="minMax"/>
        </c:scaling>
        <c:delete val="0"/>
        <c:axPos val="b"/>
        <c:majorTickMark val="out"/>
        <c:minorTickMark val="none"/>
        <c:tickLblPos val="nextTo"/>
        <c:crossAx val="220568960"/>
        <c:crosses val="autoZero"/>
        <c:auto val="1"/>
        <c:lblAlgn val="ctr"/>
        <c:lblOffset val="100"/>
        <c:noMultiLvlLbl val="0"/>
      </c:catAx>
      <c:valAx>
        <c:axId val="220568960"/>
        <c:scaling>
          <c:orientation val="minMax"/>
          <c:max val="4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22056742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'20016-2017'!$B$118:$M$118</c:f>
              <c:numCache>
                <c:formatCode>#,##0" üóra"</c:formatCode>
                <c:ptCount val="12"/>
                <c:pt idx="0">
                  <c:v>43</c:v>
                </c:pt>
                <c:pt idx="1">
                  <c:v>12</c:v>
                </c:pt>
                <c:pt idx="2">
                  <c:v>32</c:v>
                </c:pt>
                <c:pt idx="3">
                  <c:v>41</c:v>
                </c:pt>
                <c:pt idx="4">
                  <c:v>24</c:v>
                </c:pt>
                <c:pt idx="5">
                  <c:v>43</c:v>
                </c:pt>
                <c:pt idx="6">
                  <c:v>23</c:v>
                </c:pt>
                <c:pt idx="7">
                  <c:v>67</c:v>
                </c:pt>
                <c:pt idx="8">
                  <c:v>21</c:v>
                </c:pt>
                <c:pt idx="9">
                  <c:v>9</c:v>
                </c:pt>
                <c:pt idx="10">
                  <c:v>43</c:v>
                </c:pt>
                <c:pt idx="11">
                  <c:v>41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'20016-2017'!$B$119:$M$119</c:f>
              <c:numCache>
                <c:formatCode>#,##0" üóra"</c:formatCode>
                <c:ptCount val="12"/>
                <c:pt idx="0">
                  <c:v>45</c:v>
                </c:pt>
                <c:pt idx="1">
                  <c:v>33</c:v>
                </c:pt>
                <c:pt idx="2">
                  <c:v>39</c:v>
                </c:pt>
                <c:pt idx="3">
                  <c:v>17</c:v>
                </c:pt>
                <c:pt idx="4">
                  <c:v>35</c:v>
                </c:pt>
                <c:pt idx="5">
                  <c:v>8</c:v>
                </c:pt>
                <c:pt idx="6">
                  <c:v>25</c:v>
                </c:pt>
                <c:pt idx="7">
                  <c:v>10</c:v>
                </c:pt>
                <c:pt idx="8">
                  <c:v>21</c:v>
                </c:pt>
                <c:pt idx="9">
                  <c:v>19</c:v>
                </c:pt>
                <c:pt idx="10">
                  <c:v>25</c:v>
                </c:pt>
                <c:pt idx="11">
                  <c:v>12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1074176"/>
        <c:axId val="221075712"/>
      </c:barChart>
      <c:catAx>
        <c:axId val="221074176"/>
        <c:scaling>
          <c:orientation val="minMax"/>
        </c:scaling>
        <c:delete val="0"/>
        <c:axPos val="b"/>
        <c:majorTickMark val="out"/>
        <c:minorTickMark val="none"/>
        <c:tickLblPos val="nextTo"/>
        <c:crossAx val="221075712"/>
        <c:crosses val="autoZero"/>
        <c:auto val="1"/>
        <c:lblAlgn val="ctr"/>
        <c:lblOffset val="100"/>
        <c:noMultiLvlLbl val="0"/>
      </c:catAx>
      <c:valAx>
        <c:axId val="221075712"/>
        <c:scaling>
          <c:orientation val="minMax"/>
          <c:max val="150"/>
          <c:min val="0"/>
        </c:scaling>
        <c:delete val="0"/>
        <c:axPos val="l"/>
        <c:majorGridlines/>
        <c:numFmt formatCode="#,##0&quot; üóra&quot;" sourceLinked="1"/>
        <c:majorTickMark val="out"/>
        <c:minorTickMark val="none"/>
        <c:tickLblPos val="nextTo"/>
        <c:crossAx val="22107417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3"/>
              <c:delete val="1"/>
            </c:dLbl>
            <c:dLbl>
              <c:idx val="4"/>
              <c:delete val="1"/>
            </c:dLbl>
            <c:dLbl>
              <c:idx val="5"/>
              <c:delete val="1"/>
            </c:dLbl>
            <c:dLbl>
              <c:idx val="6"/>
              <c:delete val="1"/>
            </c:dLbl>
            <c:dLbl>
              <c:idx val="7"/>
              <c:delete val="1"/>
            </c:dLbl>
            <c:dLbl>
              <c:idx val="8"/>
              <c:delete val="1"/>
            </c:dLbl>
            <c:dLbl>
              <c:idx val="9"/>
              <c:delete val="1"/>
            </c:dLbl>
            <c:dLbl>
              <c:idx val="10"/>
              <c:delete val="1"/>
            </c:dLbl>
            <c:dLbl>
              <c:idx val="11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'20016-2017'!$B$18:$M$18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24713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dLbl>
              <c:idx val="1"/>
              <c:delete val="1"/>
            </c:dLbl>
            <c:dLbl>
              <c:idx val="3"/>
              <c:delete val="1"/>
            </c:dLbl>
            <c:dLbl>
              <c:idx val="5"/>
              <c:delete val="1"/>
            </c:dLbl>
            <c:dLbl>
              <c:idx val="7"/>
              <c:delete val="1"/>
            </c:dLbl>
            <c:dLbl>
              <c:idx val="8"/>
              <c:delete val="1"/>
            </c:dLbl>
            <c:dLbl>
              <c:idx val="9"/>
              <c:delete val="1"/>
            </c:dLbl>
            <c:dLbl>
              <c:idx val="11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'20016-2017'!$B$19:$M$19</c:f>
              <c:numCache>
                <c:formatCode>"Ft"#,##0_);\("Ft"#,##0\)</c:formatCode>
                <c:ptCount val="12"/>
                <c:pt idx="0">
                  <c:v>15480</c:v>
                </c:pt>
                <c:pt idx="1">
                  <c:v>0</c:v>
                </c:pt>
                <c:pt idx="2">
                  <c:v>7162</c:v>
                </c:pt>
                <c:pt idx="3">
                  <c:v>0</c:v>
                </c:pt>
                <c:pt idx="4">
                  <c:v>23909</c:v>
                </c:pt>
                <c:pt idx="5">
                  <c:v>0</c:v>
                </c:pt>
                <c:pt idx="6">
                  <c:v>9739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27188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0798976"/>
        <c:axId val="220800512"/>
      </c:barChart>
      <c:catAx>
        <c:axId val="220798976"/>
        <c:scaling>
          <c:orientation val="minMax"/>
        </c:scaling>
        <c:delete val="0"/>
        <c:axPos val="b"/>
        <c:majorTickMark val="out"/>
        <c:minorTickMark val="none"/>
        <c:tickLblPos val="nextTo"/>
        <c:crossAx val="220800512"/>
        <c:crosses val="autoZero"/>
        <c:auto val="1"/>
        <c:lblAlgn val="ctr"/>
        <c:lblOffset val="100"/>
        <c:noMultiLvlLbl val="0"/>
      </c:catAx>
      <c:valAx>
        <c:axId val="220800512"/>
        <c:scaling>
          <c:orientation val="minMax"/>
          <c:max val="150000"/>
          <c:min val="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22079897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2"/>
              <c:spPr/>
              <c:txPr>
                <a:bodyPr rot="-5400000" vert="horz"/>
                <a:lstStyle/>
                <a:p>
                  <a:pPr>
                    <a:defRPr/>
                  </a:pPr>
                  <a:endParaRPr lang="hu-HU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Pos val="outEnd"/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'20016-2017'!$B$69:$M$69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86.44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dLbl>
              <c:idx val="1"/>
              <c:delete val="1"/>
            </c:dLbl>
            <c:dLbl>
              <c:idx val="3"/>
              <c:delete val="1"/>
            </c:dLbl>
            <c:dLbl>
              <c:idx val="5"/>
              <c:delete val="1"/>
            </c:dLbl>
            <c:dLbl>
              <c:idx val="7"/>
              <c:delete val="1"/>
            </c:dLbl>
            <c:dLbl>
              <c:idx val="8"/>
              <c:delete val="1"/>
            </c:dLbl>
            <c:dLbl>
              <c:idx val="9"/>
              <c:delete val="1"/>
            </c:dLbl>
            <c:dLbl>
              <c:idx val="11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'20016-2017'!$B$70:$M$70</c:f>
              <c:numCache>
                <c:formatCode>#,##0.00" liter"</c:formatCode>
                <c:ptCount val="12"/>
                <c:pt idx="0">
                  <c:v>41.85</c:v>
                </c:pt>
                <c:pt idx="1">
                  <c:v>0</c:v>
                </c:pt>
                <c:pt idx="2">
                  <c:v>20</c:v>
                </c:pt>
                <c:pt idx="3">
                  <c:v>0</c:v>
                </c:pt>
                <c:pt idx="4">
                  <c:v>69.12</c:v>
                </c:pt>
                <c:pt idx="5">
                  <c:v>0</c:v>
                </c:pt>
                <c:pt idx="6">
                  <c:v>29.08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75.58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0857856"/>
        <c:axId val="220869376"/>
      </c:barChart>
      <c:catAx>
        <c:axId val="220857856"/>
        <c:scaling>
          <c:orientation val="minMax"/>
        </c:scaling>
        <c:delete val="0"/>
        <c:axPos val="b"/>
        <c:majorTickMark val="out"/>
        <c:minorTickMark val="none"/>
        <c:tickLblPos val="nextTo"/>
        <c:crossAx val="220869376"/>
        <c:crosses val="autoZero"/>
        <c:auto val="1"/>
        <c:lblAlgn val="ctr"/>
        <c:lblOffset val="100"/>
        <c:noMultiLvlLbl val="0"/>
      </c:catAx>
      <c:valAx>
        <c:axId val="220869376"/>
        <c:scaling>
          <c:orientation val="minMax"/>
          <c:max val="400"/>
        </c:scaling>
        <c:delete val="0"/>
        <c:axPos val="l"/>
        <c:majorGridlines/>
        <c:numFmt formatCode="#,##0.00&quot; liter&quot;" sourceLinked="1"/>
        <c:majorTickMark val="out"/>
        <c:minorTickMark val="none"/>
        <c:tickLblPos val="nextTo"/>
        <c:crossAx val="22085785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2"/>
              <c:spPr/>
              <c:txPr>
                <a:bodyPr rot="-5400000" vert="horz"/>
                <a:lstStyle/>
                <a:p>
                  <a:pPr>
                    <a:defRPr/>
                  </a:pPr>
                  <a:endParaRPr lang="hu-HU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Pos val="outEnd"/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'20016-2017'!$B$120:$M$120</c:f>
              <c:numCache>
                <c:formatCode>#,##0" üóra"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15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dLbl>
              <c:idx val="1"/>
              <c:delete val="1"/>
            </c:dLbl>
            <c:dLbl>
              <c:idx val="3"/>
              <c:delete val="1"/>
            </c:dLbl>
            <c:dLbl>
              <c:idx val="5"/>
              <c:delete val="1"/>
            </c:dLbl>
            <c:dLbl>
              <c:idx val="7"/>
              <c:delete val="1"/>
            </c:dLbl>
            <c:dLbl>
              <c:idx val="8"/>
              <c:delete val="1"/>
            </c:dLbl>
            <c:dLbl>
              <c:idx val="9"/>
              <c:delete val="1"/>
            </c:dLbl>
            <c:dLbl>
              <c:idx val="11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'20016-2017'!$B$121:$M$121</c:f>
              <c:numCache>
                <c:formatCode>#,##0" üóra"</c:formatCode>
                <c:ptCount val="12"/>
                <c:pt idx="0">
                  <c:v>7</c:v>
                </c:pt>
                <c:pt idx="1">
                  <c:v>0</c:v>
                </c:pt>
                <c:pt idx="2">
                  <c:v>4</c:v>
                </c:pt>
                <c:pt idx="3">
                  <c:v>0</c:v>
                </c:pt>
                <c:pt idx="4">
                  <c:v>15</c:v>
                </c:pt>
                <c:pt idx="5">
                  <c:v>0</c:v>
                </c:pt>
                <c:pt idx="6">
                  <c:v>6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16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0914432"/>
        <c:axId val="220938240"/>
      </c:barChart>
      <c:catAx>
        <c:axId val="220914432"/>
        <c:scaling>
          <c:orientation val="minMax"/>
        </c:scaling>
        <c:delete val="0"/>
        <c:axPos val="b"/>
        <c:majorTickMark val="out"/>
        <c:minorTickMark val="none"/>
        <c:tickLblPos val="nextTo"/>
        <c:crossAx val="220938240"/>
        <c:crosses val="autoZero"/>
        <c:auto val="1"/>
        <c:lblAlgn val="ctr"/>
        <c:lblOffset val="100"/>
        <c:noMultiLvlLbl val="0"/>
      </c:catAx>
      <c:valAx>
        <c:axId val="220938240"/>
        <c:scaling>
          <c:orientation val="minMax"/>
          <c:max val="150"/>
          <c:min val="0"/>
        </c:scaling>
        <c:delete val="0"/>
        <c:axPos val="l"/>
        <c:majorGridlines/>
        <c:numFmt formatCode="#,##0&quot; üóra&quot;" sourceLinked="1"/>
        <c:majorTickMark val="out"/>
        <c:minorTickMark val="none"/>
        <c:tickLblPos val="nextTo"/>
        <c:crossAx val="22091443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4"/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'20016-2017'!$B$20:$M$20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3977</c:v>
                </c:pt>
                <c:pt idx="5">
                  <c:v>13527</c:v>
                </c:pt>
                <c:pt idx="6">
                  <c:v>12788</c:v>
                </c:pt>
                <c:pt idx="7">
                  <c:v>0</c:v>
                </c:pt>
                <c:pt idx="8">
                  <c:v>0</c:v>
                </c:pt>
                <c:pt idx="9">
                  <c:v>7098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'20016-2017'!$B$21:$M$21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1451776"/>
        <c:axId val="221453312"/>
      </c:barChart>
      <c:catAx>
        <c:axId val="221451776"/>
        <c:scaling>
          <c:orientation val="minMax"/>
        </c:scaling>
        <c:delete val="0"/>
        <c:axPos val="b"/>
        <c:majorTickMark val="out"/>
        <c:minorTickMark val="none"/>
        <c:tickLblPos val="nextTo"/>
        <c:crossAx val="221453312"/>
        <c:crosses val="autoZero"/>
        <c:auto val="1"/>
        <c:lblAlgn val="ctr"/>
        <c:lblOffset val="100"/>
        <c:noMultiLvlLbl val="0"/>
      </c:catAx>
      <c:valAx>
        <c:axId val="221453312"/>
        <c:scaling>
          <c:orientation val="minMax"/>
          <c:max val="150000"/>
          <c:min val="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22145177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4"/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'20016-2017'!$B$71:$M$71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13</c:v>
                </c:pt>
                <c:pt idx="5">
                  <c:v>42.239999999999995</c:v>
                </c:pt>
                <c:pt idx="6">
                  <c:v>40.04</c:v>
                </c:pt>
                <c:pt idx="7">
                  <c:v>0</c:v>
                </c:pt>
                <c:pt idx="8">
                  <c:v>0</c:v>
                </c:pt>
                <c:pt idx="9">
                  <c:v>20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'20016-2017'!$B$72:$M$72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1470080"/>
        <c:axId val="221492352"/>
      </c:barChart>
      <c:catAx>
        <c:axId val="221470080"/>
        <c:scaling>
          <c:orientation val="minMax"/>
        </c:scaling>
        <c:delete val="0"/>
        <c:axPos val="b"/>
        <c:majorTickMark val="out"/>
        <c:minorTickMark val="none"/>
        <c:tickLblPos val="nextTo"/>
        <c:crossAx val="221492352"/>
        <c:crosses val="autoZero"/>
        <c:auto val="1"/>
        <c:lblAlgn val="ctr"/>
        <c:lblOffset val="100"/>
        <c:noMultiLvlLbl val="0"/>
      </c:catAx>
      <c:valAx>
        <c:axId val="221492352"/>
        <c:scaling>
          <c:orientation val="minMax"/>
          <c:max val="4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22147008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54450313963919"/>
          <c:y val="5.5284893185820125E-2"/>
          <c:w val="0.78640203993488156"/>
          <c:h val="0.8474507458719559"/>
        </c:manualLayout>
      </c:layout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4"/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'20016-2017'!$B$122:$M$122</c:f>
              <c:numCache>
                <c:formatCode>#,##0" üóra"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25</c:v>
                </c:pt>
                <c:pt idx="5">
                  <c:v>78</c:v>
                </c:pt>
                <c:pt idx="6">
                  <c:v>72</c:v>
                </c:pt>
                <c:pt idx="7">
                  <c:v>0</c:v>
                </c:pt>
                <c:pt idx="8">
                  <c:v>0</c:v>
                </c:pt>
                <c:pt idx="9">
                  <c:v>28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'20016-2017'!$B$123:$M$123</c:f>
              <c:numCache>
                <c:formatCode>#,##0" üóra"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1792512"/>
        <c:axId val="221806592"/>
      </c:barChart>
      <c:catAx>
        <c:axId val="221792512"/>
        <c:scaling>
          <c:orientation val="minMax"/>
        </c:scaling>
        <c:delete val="0"/>
        <c:axPos val="b"/>
        <c:majorTickMark val="out"/>
        <c:minorTickMark val="none"/>
        <c:tickLblPos val="nextTo"/>
        <c:crossAx val="221806592"/>
        <c:crosses val="autoZero"/>
        <c:auto val="1"/>
        <c:lblAlgn val="ctr"/>
        <c:lblOffset val="100"/>
        <c:noMultiLvlLbl val="0"/>
      </c:catAx>
      <c:valAx>
        <c:axId val="221806592"/>
        <c:scaling>
          <c:orientation val="minMax"/>
          <c:max val="150"/>
          <c:min val="0"/>
        </c:scaling>
        <c:delete val="0"/>
        <c:axPos val="l"/>
        <c:majorGridlines/>
        <c:numFmt formatCode="#,##0&quot; üóra&quot;" sourceLinked="1"/>
        <c:majorTickMark val="out"/>
        <c:minorTickMark val="none"/>
        <c:tickLblPos val="nextTo"/>
        <c:crossAx val="22179251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11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'20016-2017'!$B$22:$M$22</c:f>
              <c:numCache>
                <c:formatCode>"Ft"#,##0_);\("Ft"#,##0\)</c:formatCode>
                <c:ptCount val="12"/>
                <c:pt idx="0">
                  <c:v>5864</c:v>
                </c:pt>
                <c:pt idx="1">
                  <c:v>14267</c:v>
                </c:pt>
                <c:pt idx="2">
                  <c:v>7742</c:v>
                </c:pt>
                <c:pt idx="3">
                  <c:v>16603</c:v>
                </c:pt>
                <c:pt idx="4">
                  <c:v>6378</c:v>
                </c:pt>
                <c:pt idx="5">
                  <c:v>5781</c:v>
                </c:pt>
                <c:pt idx="6">
                  <c:v>16186</c:v>
                </c:pt>
                <c:pt idx="7">
                  <c:v>6158</c:v>
                </c:pt>
                <c:pt idx="8">
                  <c:v>7507</c:v>
                </c:pt>
                <c:pt idx="9">
                  <c:v>23534</c:v>
                </c:pt>
                <c:pt idx="10">
                  <c:v>16773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4"/>
              <c:delete val="1"/>
            </c:dLbl>
            <c:dLbl>
              <c:idx val="5"/>
              <c:delete val="1"/>
            </c:dLbl>
            <c:dLbl>
              <c:idx val="7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'20016-2017'!$B$23:$M$23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26368</c:v>
                </c:pt>
                <c:pt idx="3">
                  <c:v>13996</c:v>
                </c:pt>
                <c:pt idx="4">
                  <c:v>0</c:v>
                </c:pt>
                <c:pt idx="5">
                  <c:v>0</c:v>
                </c:pt>
                <c:pt idx="6">
                  <c:v>6752</c:v>
                </c:pt>
                <c:pt idx="7">
                  <c:v>0</c:v>
                </c:pt>
                <c:pt idx="8">
                  <c:v>23469</c:v>
                </c:pt>
                <c:pt idx="9">
                  <c:v>26067</c:v>
                </c:pt>
                <c:pt idx="10">
                  <c:v>34366</c:v>
                </c:pt>
                <c:pt idx="11">
                  <c:v>9446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1148672"/>
        <c:axId val="221150208"/>
      </c:barChart>
      <c:catAx>
        <c:axId val="221148672"/>
        <c:scaling>
          <c:orientation val="minMax"/>
        </c:scaling>
        <c:delete val="0"/>
        <c:axPos val="b"/>
        <c:majorTickMark val="out"/>
        <c:minorTickMark val="none"/>
        <c:tickLblPos val="nextTo"/>
        <c:crossAx val="221150208"/>
        <c:crosses val="autoZero"/>
        <c:auto val="1"/>
        <c:lblAlgn val="ctr"/>
        <c:lblOffset val="100"/>
        <c:noMultiLvlLbl val="0"/>
      </c:catAx>
      <c:valAx>
        <c:axId val="221150208"/>
        <c:scaling>
          <c:orientation val="minMax"/>
          <c:max val="150000"/>
          <c:min val="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22114867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11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'20016-2017'!$B$73:$M$73</c:f>
              <c:numCache>
                <c:formatCode>#,##0.00" liter"</c:formatCode>
                <c:ptCount val="12"/>
                <c:pt idx="0">
                  <c:v>20.02</c:v>
                </c:pt>
                <c:pt idx="1">
                  <c:v>51.879999999999995</c:v>
                </c:pt>
                <c:pt idx="2">
                  <c:v>28.06</c:v>
                </c:pt>
                <c:pt idx="3">
                  <c:v>59.019999999999996</c:v>
                </c:pt>
                <c:pt idx="4">
                  <c:v>20</c:v>
                </c:pt>
                <c:pt idx="5">
                  <c:v>17.96</c:v>
                </c:pt>
                <c:pt idx="6">
                  <c:v>51.11</c:v>
                </c:pt>
                <c:pt idx="7">
                  <c:v>20</c:v>
                </c:pt>
                <c:pt idx="8">
                  <c:v>23.32</c:v>
                </c:pt>
                <c:pt idx="9">
                  <c:v>68.2</c:v>
                </c:pt>
                <c:pt idx="10">
                  <c:v>47.72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4"/>
              <c:delete val="1"/>
            </c:dLbl>
            <c:dLbl>
              <c:idx val="5"/>
              <c:delete val="1"/>
            </c:dLbl>
            <c:dLbl>
              <c:idx val="7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'20016-2017'!$B$74:$M$74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72.37</c:v>
                </c:pt>
                <c:pt idx="3">
                  <c:v>40</c:v>
                </c:pt>
                <c:pt idx="4">
                  <c:v>0</c:v>
                </c:pt>
                <c:pt idx="5">
                  <c:v>0</c:v>
                </c:pt>
                <c:pt idx="6">
                  <c:v>20.16</c:v>
                </c:pt>
                <c:pt idx="7">
                  <c:v>0</c:v>
                </c:pt>
                <c:pt idx="8">
                  <c:v>68.319999999999993</c:v>
                </c:pt>
                <c:pt idx="9">
                  <c:v>74.33</c:v>
                </c:pt>
                <c:pt idx="10">
                  <c:v>95.23</c:v>
                </c:pt>
                <c:pt idx="11">
                  <c:v>26.32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1262208"/>
        <c:axId val="221263744"/>
      </c:barChart>
      <c:catAx>
        <c:axId val="221262208"/>
        <c:scaling>
          <c:orientation val="minMax"/>
        </c:scaling>
        <c:delete val="0"/>
        <c:axPos val="b"/>
        <c:majorTickMark val="out"/>
        <c:minorTickMark val="none"/>
        <c:tickLblPos val="nextTo"/>
        <c:crossAx val="221263744"/>
        <c:crosses val="autoZero"/>
        <c:auto val="1"/>
        <c:lblAlgn val="ctr"/>
        <c:lblOffset val="100"/>
        <c:noMultiLvlLbl val="0"/>
      </c:catAx>
      <c:valAx>
        <c:axId val="221263744"/>
        <c:scaling>
          <c:orientation val="minMax"/>
          <c:max val="4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22126220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11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'20016-2017'!$B$124:$M$124</c:f>
              <c:numCache>
                <c:formatCode>#,##0" üóra"</c:formatCode>
                <c:ptCount val="12"/>
                <c:pt idx="0">
                  <c:v>6</c:v>
                </c:pt>
                <c:pt idx="1">
                  <c:v>14</c:v>
                </c:pt>
                <c:pt idx="2">
                  <c:v>8</c:v>
                </c:pt>
                <c:pt idx="3">
                  <c:v>17</c:v>
                </c:pt>
                <c:pt idx="4">
                  <c:v>6</c:v>
                </c:pt>
                <c:pt idx="5">
                  <c:v>5</c:v>
                </c:pt>
                <c:pt idx="6">
                  <c:v>15</c:v>
                </c:pt>
                <c:pt idx="7">
                  <c:v>5</c:v>
                </c:pt>
                <c:pt idx="8">
                  <c:v>7</c:v>
                </c:pt>
                <c:pt idx="9">
                  <c:v>19</c:v>
                </c:pt>
                <c:pt idx="10">
                  <c:v>14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4"/>
              <c:delete val="1"/>
            </c:dLbl>
            <c:dLbl>
              <c:idx val="5"/>
              <c:delete val="1"/>
            </c:dLbl>
            <c:dLbl>
              <c:idx val="7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'20016-2017'!$B$125:$M$125</c:f>
              <c:numCache>
                <c:formatCode>#,##0" üóra"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12</c:v>
                </c:pt>
                <c:pt idx="4">
                  <c:v>0</c:v>
                </c:pt>
                <c:pt idx="5">
                  <c:v>0</c:v>
                </c:pt>
                <c:pt idx="6">
                  <c:v>5</c:v>
                </c:pt>
                <c:pt idx="7">
                  <c:v>0</c:v>
                </c:pt>
                <c:pt idx="8">
                  <c:v>19</c:v>
                </c:pt>
                <c:pt idx="9">
                  <c:v>20</c:v>
                </c:pt>
                <c:pt idx="10">
                  <c:v>25</c:v>
                </c:pt>
                <c:pt idx="11">
                  <c:v>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1297664"/>
        <c:axId val="221299456"/>
      </c:barChart>
      <c:catAx>
        <c:axId val="221297664"/>
        <c:scaling>
          <c:orientation val="minMax"/>
        </c:scaling>
        <c:delete val="0"/>
        <c:axPos val="b"/>
        <c:majorTickMark val="out"/>
        <c:minorTickMark val="none"/>
        <c:tickLblPos val="nextTo"/>
        <c:crossAx val="221299456"/>
        <c:crosses val="autoZero"/>
        <c:auto val="1"/>
        <c:lblAlgn val="ctr"/>
        <c:lblOffset val="100"/>
        <c:noMultiLvlLbl val="0"/>
      </c:catAx>
      <c:valAx>
        <c:axId val="221299456"/>
        <c:scaling>
          <c:orientation val="minMax"/>
          <c:max val="150"/>
          <c:min val="0"/>
        </c:scaling>
        <c:delete val="0"/>
        <c:axPos val="l"/>
        <c:majorGridlines/>
        <c:numFmt formatCode="#,##0&quot; üóra&quot;" sourceLinked="1"/>
        <c:majorTickMark val="out"/>
        <c:minorTickMark val="none"/>
        <c:tickLblPos val="nextTo"/>
        <c:crossAx val="22129766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5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delete val="1"/>
            </c:dLbl>
            <c:dLbl>
              <c:idx val="10"/>
              <c:delete val="1"/>
            </c:dLbl>
            <c:dLbl>
              <c:idx val="11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'20016-2017'!$B$24:$M$24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37154</c:v>
                </c:pt>
                <c:pt idx="3">
                  <c:v>88526</c:v>
                </c:pt>
                <c:pt idx="4">
                  <c:v>64485</c:v>
                </c:pt>
                <c:pt idx="5">
                  <c:v>131821</c:v>
                </c:pt>
                <c:pt idx="6">
                  <c:v>78019</c:v>
                </c:pt>
                <c:pt idx="7">
                  <c:v>89735</c:v>
                </c:pt>
                <c:pt idx="8">
                  <c:v>93098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10"/>
              <c:delete val="1"/>
            </c:dLbl>
            <c:dLbl>
              <c:idx val="11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'20016-2017'!$B$25:$M$25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28475</c:v>
                </c:pt>
                <c:pt idx="3">
                  <c:v>58144</c:v>
                </c:pt>
                <c:pt idx="4">
                  <c:v>70017</c:v>
                </c:pt>
                <c:pt idx="5">
                  <c:v>68300</c:v>
                </c:pt>
                <c:pt idx="6">
                  <c:v>67220</c:v>
                </c:pt>
                <c:pt idx="7">
                  <c:v>67823</c:v>
                </c:pt>
                <c:pt idx="8">
                  <c:v>48412</c:v>
                </c:pt>
                <c:pt idx="9">
                  <c:v>41908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1354240"/>
        <c:axId val="221843456"/>
      </c:barChart>
      <c:catAx>
        <c:axId val="221354240"/>
        <c:scaling>
          <c:orientation val="minMax"/>
        </c:scaling>
        <c:delete val="0"/>
        <c:axPos val="b"/>
        <c:majorTickMark val="out"/>
        <c:minorTickMark val="none"/>
        <c:tickLblPos val="nextTo"/>
        <c:crossAx val="221843456"/>
        <c:crosses val="autoZero"/>
        <c:auto val="1"/>
        <c:lblAlgn val="ctr"/>
        <c:lblOffset val="100"/>
        <c:noMultiLvlLbl val="0"/>
      </c:catAx>
      <c:valAx>
        <c:axId val="221843456"/>
        <c:scaling>
          <c:orientation val="minMax"/>
          <c:max val="150000"/>
          <c:min val="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22135424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5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delete val="1"/>
            </c:dLbl>
            <c:dLbl>
              <c:idx val="10"/>
              <c:delete val="1"/>
            </c:dLbl>
            <c:dLbl>
              <c:idx val="11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'20016-2017'!$B$75:$M$75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120</c:v>
                </c:pt>
                <c:pt idx="3">
                  <c:v>280.10000000000002</c:v>
                </c:pt>
                <c:pt idx="4">
                  <c:v>200.42000000000002</c:v>
                </c:pt>
                <c:pt idx="5">
                  <c:v>400.15000000000003</c:v>
                </c:pt>
                <c:pt idx="6">
                  <c:v>240.01</c:v>
                </c:pt>
                <c:pt idx="7">
                  <c:v>280.01</c:v>
                </c:pt>
                <c:pt idx="8">
                  <c:v>280.01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10"/>
              <c:delete val="1"/>
            </c:dLbl>
            <c:dLbl>
              <c:idx val="11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'20016-2017'!$B$76:$M$76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80.12</c:v>
                </c:pt>
                <c:pt idx="3">
                  <c:v>160</c:v>
                </c:pt>
                <c:pt idx="4">
                  <c:v>200.22</c:v>
                </c:pt>
                <c:pt idx="5">
                  <c:v>200</c:v>
                </c:pt>
                <c:pt idx="6">
                  <c:v>199.99</c:v>
                </c:pt>
                <c:pt idx="7">
                  <c:v>200.01</c:v>
                </c:pt>
                <c:pt idx="8">
                  <c:v>140.01999999999998</c:v>
                </c:pt>
                <c:pt idx="9">
                  <c:v>120.00000000000001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1865088"/>
        <c:axId val="221866624"/>
      </c:barChart>
      <c:catAx>
        <c:axId val="221865088"/>
        <c:scaling>
          <c:orientation val="minMax"/>
        </c:scaling>
        <c:delete val="0"/>
        <c:axPos val="b"/>
        <c:majorTickMark val="out"/>
        <c:minorTickMark val="none"/>
        <c:tickLblPos val="nextTo"/>
        <c:crossAx val="221866624"/>
        <c:crosses val="autoZero"/>
        <c:auto val="1"/>
        <c:lblAlgn val="ctr"/>
        <c:lblOffset val="100"/>
        <c:noMultiLvlLbl val="0"/>
      </c:catAx>
      <c:valAx>
        <c:axId val="221866624"/>
        <c:scaling>
          <c:orientation val="minMax"/>
          <c:max val="4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22186508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0"/>
              <c:delete val="1"/>
            </c:dLbl>
            <c:dLbl>
              <c:idx val="9"/>
              <c:delete val="1"/>
            </c:dLbl>
            <c:dLbl>
              <c:idx val="10"/>
              <c:delete val="1"/>
            </c:dLbl>
            <c:dLbl>
              <c:idx val="11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'20016-2017'!$B$126:$M$126</c:f>
              <c:numCache>
                <c:formatCode>#,##0" üóra"</c:formatCode>
                <c:ptCount val="12"/>
                <c:pt idx="0">
                  <c:v>0</c:v>
                </c:pt>
                <c:pt idx="2">
                  <c:v>72</c:v>
                </c:pt>
                <c:pt idx="3">
                  <c:v>156</c:v>
                </c:pt>
                <c:pt idx="4">
                  <c:v>106</c:v>
                </c:pt>
                <c:pt idx="5">
                  <c:v>215</c:v>
                </c:pt>
                <c:pt idx="6">
                  <c:v>128</c:v>
                </c:pt>
                <c:pt idx="7">
                  <c:v>152</c:v>
                </c:pt>
                <c:pt idx="8">
                  <c:v>146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10"/>
              <c:delete val="1"/>
            </c:dLbl>
            <c:dLbl>
              <c:idx val="11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'20016-2017'!$B$127:$M$127</c:f>
              <c:numCache>
                <c:formatCode>#,##0" üóra"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42</c:v>
                </c:pt>
                <c:pt idx="3">
                  <c:v>86</c:v>
                </c:pt>
                <c:pt idx="4">
                  <c:v>104</c:v>
                </c:pt>
                <c:pt idx="5">
                  <c:v>105</c:v>
                </c:pt>
                <c:pt idx="6">
                  <c:v>98</c:v>
                </c:pt>
                <c:pt idx="7">
                  <c:v>110</c:v>
                </c:pt>
                <c:pt idx="8">
                  <c:v>73</c:v>
                </c:pt>
                <c:pt idx="9">
                  <c:v>64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1913088"/>
        <c:axId val="221914624"/>
      </c:barChart>
      <c:catAx>
        <c:axId val="221913088"/>
        <c:scaling>
          <c:orientation val="minMax"/>
        </c:scaling>
        <c:delete val="0"/>
        <c:axPos val="b"/>
        <c:majorTickMark val="out"/>
        <c:minorTickMark val="none"/>
        <c:tickLblPos val="nextTo"/>
        <c:crossAx val="221914624"/>
        <c:crosses val="autoZero"/>
        <c:auto val="1"/>
        <c:lblAlgn val="ctr"/>
        <c:lblOffset val="100"/>
        <c:noMultiLvlLbl val="0"/>
      </c:catAx>
      <c:valAx>
        <c:axId val="221914624"/>
        <c:scaling>
          <c:orientation val="minMax"/>
          <c:max val="150"/>
          <c:min val="0"/>
        </c:scaling>
        <c:delete val="0"/>
        <c:axPos val="l"/>
        <c:majorGridlines/>
        <c:numFmt formatCode="#,##0&quot; üóra&quot;" sourceLinked="1"/>
        <c:majorTickMark val="out"/>
        <c:minorTickMark val="none"/>
        <c:tickLblPos val="nextTo"/>
        <c:crossAx val="22191308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2"/>
              <c:delete val="1"/>
            </c:dLbl>
            <c:dLbl>
              <c:idx val="9"/>
              <c:delete val="1"/>
            </c:dLbl>
            <c:dLbl>
              <c:idx val="10"/>
              <c:delete val="1"/>
            </c:dLbl>
            <c:dLbl>
              <c:idx val="11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'20016-2017'!$B$26:$M$26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6394</c:v>
                </c:pt>
                <c:pt idx="4">
                  <c:v>29515</c:v>
                </c:pt>
                <c:pt idx="5">
                  <c:v>4984</c:v>
                </c:pt>
                <c:pt idx="6">
                  <c:v>41008</c:v>
                </c:pt>
                <c:pt idx="7">
                  <c:v>51142</c:v>
                </c:pt>
                <c:pt idx="8">
                  <c:v>33995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2"/>
              <c:delete val="1"/>
            </c:dLbl>
            <c:dLbl>
              <c:idx val="10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'20016-2017'!$B$27:$M$27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28043</c:v>
                </c:pt>
                <c:pt idx="4">
                  <c:v>43439</c:v>
                </c:pt>
                <c:pt idx="5">
                  <c:v>44265</c:v>
                </c:pt>
                <c:pt idx="6">
                  <c:v>33517</c:v>
                </c:pt>
                <c:pt idx="7">
                  <c:v>40777</c:v>
                </c:pt>
                <c:pt idx="8">
                  <c:v>14505</c:v>
                </c:pt>
                <c:pt idx="9">
                  <c:v>28017</c:v>
                </c:pt>
                <c:pt idx="10">
                  <c:v>0</c:v>
                </c:pt>
                <c:pt idx="11">
                  <c:v>7102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1543424"/>
        <c:axId val="221553408"/>
      </c:barChart>
      <c:catAx>
        <c:axId val="221543424"/>
        <c:scaling>
          <c:orientation val="minMax"/>
        </c:scaling>
        <c:delete val="0"/>
        <c:axPos val="b"/>
        <c:majorTickMark val="out"/>
        <c:minorTickMark val="none"/>
        <c:tickLblPos val="nextTo"/>
        <c:crossAx val="221553408"/>
        <c:crosses val="autoZero"/>
        <c:auto val="1"/>
        <c:lblAlgn val="ctr"/>
        <c:lblOffset val="100"/>
        <c:noMultiLvlLbl val="0"/>
      </c:catAx>
      <c:valAx>
        <c:axId val="221553408"/>
        <c:scaling>
          <c:orientation val="minMax"/>
          <c:max val="150000"/>
          <c:min val="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22154342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2"/>
              <c:delete val="1"/>
            </c:dLbl>
            <c:dLbl>
              <c:idx val="9"/>
              <c:delete val="1"/>
            </c:dLbl>
            <c:dLbl>
              <c:idx val="10"/>
              <c:delete val="1"/>
            </c:dLbl>
            <c:dLbl>
              <c:idx val="11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'20016-2017'!$B$77:$M$77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20.05</c:v>
                </c:pt>
                <c:pt idx="4">
                  <c:v>89.53</c:v>
                </c:pt>
                <c:pt idx="5">
                  <c:v>15.53</c:v>
                </c:pt>
                <c:pt idx="6">
                  <c:v>126</c:v>
                </c:pt>
                <c:pt idx="7">
                  <c:v>160.84</c:v>
                </c:pt>
                <c:pt idx="8">
                  <c:v>103.03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2"/>
              <c:delete val="1"/>
            </c:dLbl>
            <c:dLbl>
              <c:idx val="10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'20016-2017'!$B$78:$M$78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76.97999999999999</c:v>
                </c:pt>
                <c:pt idx="4">
                  <c:v>123.97999999999999</c:v>
                </c:pt>
                <c:pt idx="5">
                  <c:v>130.99</c:v>
                </c:pt>
                <c:pt idx="6">
                  <c:v>99.96</c:v>
                </c:pt>
                <c:pt idx="7">
                  <c:v>120.10999999999999</c:v>
                </c:pt>
                <c:pt idx="8">
                  <c:v>42.09</c:v>
                </c:pt>
                <c:pt idx="9">
                  <c:v>80.069999999999993</c:v>
                </c:pt>
                <c:pt idx="10">
                  <c:v>0</c:v>
                </c:pt>
                <c:pt idx="11">
                  <c:v>20.010000000000002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1833088"/>
        <c:axId val="221834624"/>
      </c:barChart>
      <c:catAx>
        <c:axId val="221833088"/>
        <c:scaling>
          <c:orientation val="minMax"/>
        </c:scaling>
        <c:delete val="0"/>
        <c:axPos val="b"/>
        <c:majorTickMark val="out"/>
        <c:minorTickMark val="none"/>
        <c:tickLblPos val="nextTo"/>
        <c:crossAx val="221834624"/>
        <c:crosses val="autoZero"/>
        <c:auto val="1"/>
        <c:lblAlgn val="ctr"/>
        <c:lblOffset val="100"/>
        <c:noMultiLvlLbl val="0"/>
      </c:catAx>
      <c:valAx>
        <c:axId val="221834624"/>
        <c:scaling>
          <c:orientation val="minMax"/>
          <c:max val="4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22183308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300934780628762"/>
          <c:y val="5.6030183727034118E-2"/>
          <c:w val="0.78707585053445606"/>
          <c:h val="0.8326195683872849"/>
        </c:manualLayout>
      </c:layout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2"/>
              <c:delete val="1"/>
            </c:dLbl>
            <c:dLbl>
              <c:idx val="9"/>
              <c:delete val="1"/>
            </c:dLbl>
            <c:dLbl>
              <c:idx val="10"/>
              <c:delete val="1"/>
            </c:dLbl>
            <c:dLbl>
              <c:idx val="11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'20016-2017'!$B$128:$M$128</c:f>
              <c:numCache>
                <c:formatCode>#,##0" üóra"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12</c:v>
                </c:pt>
                <c:pt idx="4">
                  <c:v>46</c:v>
                </c:pt>
                <c:pt idx="5">
                  <c:v>8</c:v>
                </c:pt>
                <c:pt idx="6">
                  <c:v>66</c:v>
                </c:pt>
                <c:pt idx="7">
                  <c:v>85</c:v>
                </c:pt>
                <c:pt idx="8">
                  <c:v>55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2"/>
              <c:delete val="1"/>
            </c:dLbl>
            <c:dLbl>
              <c:idx val="10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'20016-2017'!$B$129:$M$129</c:f>
              <c:numCache>
                <c:formatCode>#,##0" üóra"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45</c:v>
                </c:pt>
                <c:pt idx="4">
                  <c:v>68</c:v>
                </c:pt>
                <c:pt idx="5">
                  <c:v>78</c:v>
                </c:pt>
                <c:pt idx="6">
                  <c:v>56</c:v>
                </c:pt>
                <c:pt idx="7">
                  <c:v>64</c:v>
                </c:pt>
                <c:pt idx="8">
                  <c:v>23</c:v>
                </c:pt>
                <c:pt idx="9">
                  <c:v>41</c:v>
                </c:pt>
                <c:pt idx="10">
                  <c:v>0</c:v>
                </c:pt>
                <c:pt idx="11">
                  <c:v>11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1668096"/>
        <c:axId val="221669632"/>
      </c:barChart>
      <c:catAx>
        <c:axId val="221668096"/>
        <c:scaling>
          <c:orientation val="minMax"/>
        </c:scaling>
        <c:delete val="0"/>
        <c:axPos val="b"/>
        <c:majorTickMark val="out"/>
        <c:minorTickMark val="none"/>
        <c:tickLblPos val="nextTo"/>
        <c:crossAx val="221669632"/>
        <c:crosses val="autoZero"/>
        <c:auto val="1"/>
        <c:lblAlgn val="ctr"/>
        <c:lblOffset val="100"/>
        <c:noMultiLvlLbl val="0"/>
      </c:catAx>
      <c:valAx>
        <c:axId val="221669632"/>
        <c:scaling>
          <c:orientation val="minMax"/>
          <c:max val="150"/>
          <c:min val="0"/>
        </c:scaling>
        <c:delete val="0"/>
        <c:axPos val="l"/>
        <c:majorGridlines/>
        <c:numFmt formatCode="#,##0&quot; üóra&quot;" sourceLinked="1"/>
        <c:majorTickMark val="out"/>
        <c:minorTickMark val="none"/>
        <c:tickLblPos val="nextTo"/>
        <c:crossAx val="22166809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9"/>
              <c:delete val="1"/>
            </c:dLbl>
            <c:dLbl>
              <c:idx val="10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'20016-2017'!$B$28:$M$28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10399</c:v>
                </c:pt>
                <c:pt idx="3">
                  <c:v>63458</c:v>
                </c:pt>
                <c:pt idx="4">
                  <c:v>59104</c:v>
                </c:pt>
                <c:pt idx="5">
                  <c:v>96285</c:v>
                </c:pt>
                <c:pt idx="6">
                  <c:v>50263</c:v>
                </c:pt>
                <c:pt idx="7">
                  <c:v>15589</c:v>
                </c:pt>
                <c:pt idx="8">
                  <c:v>39169</c:v>
                </c:pt>
                <c:pt idx="9">
                  <c:v>0</c:v>
                </c:pt>
                <c:pt idx="10">
                  <c:v>0</c:v>
                </c:pt>
                <c:pt idx="11">
                  <c:v>9757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dLbl>
              <c:idx val="9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'20016-2017'!$B$29:$M$29</c:f>
              <c:numCache>
                <c:formatCode>"Ft"#,##0_);\("Ft"#,##0\)</c:formatCode>
                <c:ptCount val="12"/>
                <c:pt idx="0">
                  <c:v>50295</c:v>
                </c:pt>
                <c:pt idx="1">
                  <c:v>23918</c:v>
                </c:pt>
                <c:pt idx="2">
                  <c:v>19011</c:v>
                </c:pt>
                <c:pt idx="3">
                  <c:v>53669</c:v>
                </c:pt>
                <c:pt idx="4">
                  <c:v>103072</c:v>
                </c:pt>
                <c:pt idx="5">
                  <c:v>45202</c:v>
                </c:pt>
                <c:pt idx="6">
                  <c:v>39737</c:v>
                </c:pt>
                <c:pt idx="7">
                  <c:v>62268</c:v>
                </c:pt>
                <c:pt idx="8">
                  <c:v>16319</c:v>
                </c:pt>
                <c:pt idx="9">
                  <c:v>0</c:v>
                </c:pt>
                <c:pt idx="10">
                  <c:v>7254</c:v>
                </c:pt>
                <c:pt idx="11">
                  <c:v>7214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1753344"/>
        <c:axId val="221754880"/>
      </c:barChart>
      <c:catAx>
        <c:axId val="221753344"/>
        <c:scaling>
          <c:orientation val="minMax"/>
        </c:scaling>
        <c:delete val="0"/>
        <c:axPos val="b"/>
        <c:majorTickMark val="out"/>
        <c:minorTickMark val="none"/>
        <c:tickLblPos val="nextTo"/>
        <c:crossAx val="221754880"/>
        <c:crosses val="autoZero"/>
        <c:auto val="1"/>
        <c:lblAlgn val="ctr"/>
        <c:lblOffset val="100"/>
        <c:noMultiLvlLbl val="0"/>
      </c:catAx>
      <c:valAx>
        <c:axId val="221754880"/>
        <c:scaling>
          <c:orientation val="minMax"/>
          <c:max val="150000"/>
          <c:min val="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22175334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9"/>
              <c:delete val="1"/>
            </c:dLbl>
            <c:dLbl>
              <c:idx val="10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'20016-2017'!$B$79:$M$79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35.82</c:v>
                </c:pt>
                <c:pt idx="3">
                  <c:v>220.26</c:v>
                </c:pt>
                <c:pt idx="4">
                  <c:v>186.03000000000003</c:v>
                </c:pt>
                <c:pt idx="5">
                  <c:v>299.12999999999994</c:v>
                </c:pt>
                <c:pt idx="6">
                  <c:v>156.87</c:v>
                </c:pt>
                <c:pt idx="7">
                  <c:v>50.370000000000005</c:v>
                </c:pt>
                <c:pt idx="8">
                  <c:v>121.59</c:v>
                </c:pt>
                <c:pt idx="9">
                  <c:v>0</c:v>
                </c:pt>
                <c:pt idx="10">
                  <c:v>0</c:v>
                </c:pt>
                <c:pt idx="11">
                  <c:v>26.74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dLbl>
              <c:idx val="9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'20016-2017'!$B$80:$M$80</c:f>
              <c:numCache>
                <c:formatCode>#,##0.00" liter"</c:formatCode>
                <c:ptCount val="12"/>
                <c:pt idx="0">
                  <c:v>135.61000000000001</c:v>
                </c:pt>
                <c:pt idx="1">
                  <c:v>64.430000000000007</c:v>
                </c:pt>
                <c:pt idx="2">
                  <c:v>52.85</c:v>
                </c:pt>
                <c:pt idx="3">
                  <c:v>151.73000000000002</c:v>
                </c:pt>
                <c:pt idx="4">
                  <c:v>299.41999999999996</c:v>
                </c:pt>
                <c:pt idx="5">
                  <c:v>135.42000000000002</c:v>
                </c:pt>
                <c:pt idx="6">
                  <c:v>119.05999999999999</c:v>
                </c:pt>
                <c:pt idx="7">
                  <c:v>184.46</c:v>
                </c:pt>
                <c:pt idx="8">
                  <c:v>48.230000000000004</c:v>
                </c:pt>
                <c:pt idx="9">
                  <c:v>0</c:v>
                </c:pt>
                <c:pt idx="10">
                  <c:v>20.100000000000001</c:v>
                </c:pt>
                <c:pt idx="11">
                  <c:v>19.989999999999998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2247552"/>
        <c:axId val="222261632"/>
      </c:barChart>
      <c:catAx>
        <c:axId val="222247552"/>
        <c:scaling>
          <c:orientation val="minMax"/>
        </c:scaling>
        <c:delete val="0"/>
        <c:axPos val="b"/>
        <c:majorTickMark val="out"/>
        <c:minorTickMark val="none"/>
        <c:tickLblPos val="nextTo"/>
        <c:crossAx val="222261632"/>
        <c:crosses val="autoZero"/>
        <c:auto val="1"/>
        <c:lblAlgn val="ctr"/>
        <c:lblOffset val="100"/>
        <c:noMultiLvlLbl val="0"/>
      </c:catAx>
      <c:valAx>
        <c:axId val="222261632"/>
        <c:scaling>
          <c:orientation val="minMax"/>
          <c:max val="4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22224755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9"/>
              <c:delete val="1"/>
            </c:dLbl>
            <c:dLbl>
              <c:idx val="10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'20016-2017'!$B$130:$M$130</c:f>
              <c:numCache>
                <c:formatCode>#,##0" óra"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11</c:v>
                </c:pt>
                <c:pt idx="3">
                  <c:v>63</c:v>
                </c:pt>
                <c:pt idx="4">
                  <c:v>54</c:v>
                </c:pt>
                <c:pt idx="5">
                  <c:v>78</c:v>
                </c:pt>
                <c:pt idx="6">
                  <c:v>46</c:v>
                </c:pt>
                <c:pt idx="7">
                  <c:v>15</c:v>
                </c:pt>
                <c:pt idx="8">
                  <c:v>36</c:v>
                </c:pt>
                <c:pt idx="9">
                  <c:v>0</c:v>
                </c:pt>
                <c:pt idx="10">
                  <c:v>0</c:v>
                </c:pt>
                <c:pt idx="11">
                  <c:v>8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dLbl>
              <c:idx val="9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'20016-2017'!$B$131:$M$131</c:f>
              <c:numCache>
                <c:formatCode>#,##0" üóra"</c:formatCode>
                <c:ptCount val="12"/>
                <c:pt idx="0">
                  <c:v>46</c:v>
                </c:pt>
                <c:pt idx="1">
                  <c:v>21</c:v>
                </c:pt>
                <c:pt idx="2">
                  <c:v>17</c:v>
                </c:pt>
                <c:pt idx="3">
                  <c:v>47</c:v>
                </c:pt>
                <c:pt idx="4">
                  <c:v>91</c:v>
                </c:pt>
                <c:pt idx="5">
                  <c:v>45</c:v>
                </c:pt>
                <c:pt idx="6">
                  <c:v>39</c:v>
                </c:pt>
                <c:pt idx="7">
                  <c:v>58</c:v>
                </c:pt>
                <c:pt idx="8">
                  <c:v>16</c:v>
                </c:pt>
                <c:pt idx="9">
                  <c:v>0</c:v>
                </c:pt>
                <c:pt idx="10">
                  <c:v>6</c:v>
                </c:pt>
                <c:pt idx="11">
                  <c:v>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2287360"/>
        <c:axId val="222288896"/>
      </c:barChart>
      <c:catAx>
        <c:axId val="222287360"/>
        <c:scaling>
          <c:orientation val="minMax"/>
        </c:scaling>
        <c:delete val="0"/>
        <c:axPos val="b"/>
        <c:majorTickMark val="out"/>
        <c:minorTickMark val="none"/>
        <c:tickLblPos val="nextTo"/>
        <c:crossAx val="222288896"/>
        <c:crosses val="autoZero"/>
        <c:auto val="1"/>
        <c:lblAlgn val="ctr"/>
        <c:lblOffset val="100"/>
        <c:noMultiLvlLbl val="0"/>
      </c:catAx>
      <c:valAx>
        <c:axId val="222288896"/>
        <c:scaling>
          <c:orientation val="minMax"/>
          <c:max val="150"/>
          <c:min val="0"/>
        </c:scaling>
        <c:delete val="0"/>
        <c:axPos val="l"/>
        <c:majorGridlines/>
        <c:numFmt formatCode="#,##0&quot; óra&quot;" sourceLinked="1"/>
        <c:majorTickMark val="out"/>
        <c:minorTickMark val="none"/>
        <c:tickLblPos val="nextTo"/>
        <c:crossAx val="22228736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2"/>
              <c:delete val="1"/>
            </c:dLbl>
            <c:dLbl>
              <c:idx val="11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'20016-2017'!$B$30:$M$30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31710</c:v>
                </c:pt>
                <c:pt idx="4">
                  <c:v>58934</c:v>
                </c:pt>
                <c:pt idx="5">
                  <c:v>34290</c:v>
                </c:pt>
                <c:pt idx="6">
                  <c:v>9102</c:v>
                </c:pt>
                <c:pt idx="7">
                  <c:v>13848</c:v>
                </c:pt>
                <c:pt idx="8">
                  <c:v>15188</c:v>
                </c:pt>
                <c:pt idx="9">
                  <c:v>34291</c:v>
                </c:pt>
                <c:pt idx="10">
                  <c:v>13776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3"/>
              <c:delete val="1"/>
            </c:dLbl>
            <c:dLbl>
              <c:idx val="8"/>
              <c:delete val="1"/>
            </c:dLbl>
            <c:dLbl>
              <c:idx val="10"/>
              <c:delete val="1"/>
            </c:dLbl>
            <c:dLbl>
              <c:idx val="11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'20016-2017'!$B$31:$M$31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21583</c:v>
                </c:pt>
                <c:pt idx="3">
                  <c:v>0</c:v>
                </c:pt>
                <c:pt idx="4">
                  <c:v>8464</c:v>
                </c:pt>
                <c:pt idx="5">
                  <c:v>6858</c:v>
                </c:pt>
                <c:pt idx="6">
                  <c:v>13473</c:v>
                </c:pt>
                <c:pt idx="7">
                  <c:v>3386</c:v>
                </c:pt>
                <c:pt idx="8">
                  <c:v>0</c:v>
                </c:pt>
                <c:pt idx="9">
                  <c:v>7001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1717248"/>
        <c:axId val="221718784"/>
      </c:barChart>
      <c:catAx>
        <c:axId val="221717248"/>
        <c:scaling>
          <c:orientation val="minMax"/>
        </c:scaling>
        <c:delete val="0"/>
        <c:axPos val="b"/>
        <c:majorTickMark val="out"/>
        <c:minorTickMark val="none"/>
        <c:tickLblPos val="nextTo"/>
        <c:crossAx val="221718784"/>
        <c:crosses val="autoZero"/>
        <c:auto val="1"/>
        <c:lblAlgn val="ctr"/>
        <c:lblOffset val="100"/>
        <c:noMultiLvlLbl val="0"/>
      </c:catAx>
      <c:valAx>
        <c:axId val="221718784"/>
        <c:scaling>
          <c:orientation val="minMax"/>
          <c:max val="150000"/>
          <c:min val="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22171724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2"/>
              <c:delete val="1"/>
            </c:dLbl>
            <c:dLbl>
              <c:idx val="11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'20016-2017'!$B$81:$M$81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99.63000000000001</c:v>
                </c:pt>
                <c:pt idx="4">
                  <c:v>178.81</c:v>
                </c:pt>
                <c:pt idx="5">
                  <c:v>103.03999999999999</c:v>
                </c:pt>
                <c:pt idx="6">
                  <c:v>27.65</c:v>
                </c:pt>
                <c:pt idx="7">
                  <c:v>43.31</c:v>
                </c:pt>
                <c:pt idx="8">
                  <c:v>45.839999999999996</c:v>
                </c:pt>
                <c:pt idx="9">
                  <c:v>99.31</c:v>
                </c:pt>
                <c:pt idx="10">
                  <c:v>40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3"/>
              <c:delete val="1"/>
            </c:dLbl>
            <c:dLbl>
              <c:idx val="8"/>
              <c:delete val="1"/>
            </c:dLbl>
            <c:dLbl>
              <c:idx val="10"/>
              <c:delete val="1"/>
            </c:dLbl>
            <c:dLbl>
              <c:idx val="11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'20016-2017'!$B$82:$M$82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60.080000000000005</c:v>
                </c:pt>
                <c:pt idx="3">
                  <c:v>0</c:v>
                </c:pt>
                <c:pt idx="4">
                  <c:v>23.26</c:v>
                </c:pt>
                <c:pt idx="5">
                  <c:v>20</c:v>
                </c:pt>
                <c:pt idx="6">
                  <c:v>39.989999999999995</c:v>
                </c:pt>
                <c:pt idx="7">
                  <c:v>9.99</c:v>
                </c:pt>
                <c:pt idx="8">
                  <c:v>0</c:v>
                </c:pt>
                <c:pt idx="9">
                  <c:v>20.010000000000002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2158208"/>
        <c:axId val="222389376"/>
      </c:barChart>
      <c:catAx>
        <c:axId val="222158208"/>
        <c:scaling>
          <c:orientation val="minMax"/>
        </c:scaling>
        <c:delete val="0"/>
        <c:axPos val="b"/>
        <c:majorTickMark val="out"/>
        <c:minorTickMark val="none"/>
        <c:tickLblPos val="nextTo"/>
        <c:crossAx val="222389376"/>
        <c:crosses val="autoZero"/>
        <c:auto val="1"/>
        <c:lblAlgn val="ctr"/>
        <c:lblOffset val="100"/>
        <c:noMultiLvlLbl val="0"/>
      </c:catAx>
      <c:valAx>
        <c:axId val="222389376"/>
        <c:scaling>
          <c:orientation val="minMax"/>
          <c:max val="4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22215820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299412701661637"/>
          <c:y val="4.9842961548998296E-2"/>
          <c:w val="0.77676545795613827"/>
          <c:h val="0.83769170267857929"/>
        </c:manualLayout>
      </c:layout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2"/>
              <c:delete val="1"/>
            </c:dLbl>
            <c:dLbl>
              <c:idx val="11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'20016-2017'!$B$132:$M$132</c:f>
              <c:numCache>
                <c:formatCode>#,##0" üóra"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95</c:v>
                </c:pt>
                <c:pt idx="4">
                  <c:v>185</c:v>
                </c:pt>
                <c:pt idx="5">
                  <c:v>115</c:v>
                </c:pt>
                <c:pt idx="6">
                  <c:v>31</c:v>
                </c:pt>
                <c:pt idx="7">
                  <c:v>45</c:v>
                </c:pt>
                <c:pt idx="8">
                  <c:v>42</c:v>
                </c:pt>
                <c:pt idx="9">
                  <c:v>96</c:v>
                </c:pt>
                <c:pt idx="10">
                  <c:v>42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3"/>
              <c:delete val="1"/>
            </c:dLbl>
            <c:dLbl>
              <c:idx val="8"/>
              <c:delete val="1"/>
            </c:dLbl>
            <c:dLbl>
              <c:idx val="10"/>
              <c:delete val="1"/>
            </c:dLbl>
            <c:dLbl>
              <c:idx val="11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'20016-2017'!$B$133:$M$133</c:f>
              <c:numCache>
                <c:formatCode>#,##0" üóra"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65</c:v>
                </c:pt>
                <c:pt idx="3">
                  <c:v>0</c:v>
                </c:pt>
                <c:pt idx="4">
                  <c:v>24</c:v>
                </c:pt>
                <c:pt idx="5">
                  <c:v>19</c:v>
                </c:pt>
                <c:pt idx="6">
                  <c:v>39</c:v>
                </c:pt>
                <c:pt idx="7">
                  <c:v>11</c:v>
                </c:pt>
                <c:pt idx="8">
                  <c:v>0</c:v>
                </c:pt>
                <c:pt idx="9">
                  <c:v>22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9842816"/>
        <c:axId val="219860992"/>
      </c:barChart>
      <c:catAx>
        <c:axId val="219842816"/>
        <c:scaling>
          <c:orientation val="minMax"/>
        </c:scaling>
        <c:delete val="0"/>
        <c:axPos val="b"/>
        <c:majorTickMark val="out"/>
        <c:minorTickMark val="none"/>
        <c:tickLblPos val="nextTo"/>
        <c:crossAx val="219860992"/>
        <c:crosses val="autoZero"/>
        <c:auto val="1"/>
        <c:lblAlgn val="ctr"/>
        <c:lblOffset val="100"/>
        <c:noMultiLvlLbl val="0"/>
      </c:catAx>
      <c:valAx>
        <c:axId val="219860992"/>
        <c:scaling>
          <c:orientation val="minMax"/>
          <c:max val="400"/>
        </c:scaling>
        <c:delete val="0"/>
        <c:axPos val="l"/>
        <c:majorGridlines/>
        <c:numFmt formatCode="#,##0&quot; üóra&quot;" sourceLinked="1"/>
        <c:majorTickMark val="out"/>
        <c:minorTickMark val="none"/>
        <c:tickLblPos val="nextTo"/>
        <c:crossAx val="21984281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270424004570409"/>
          <c:y val="4.0321238914903079E-2"/>
          <c:w val="0.77317485945171682"/>
          <c:h val="0.8398486235732161"/>
        </c:manualLayout>
      </c:layout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3"/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'20016-2017'!$B$32:$M$32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34341</c:v>
                </c:pt>
                <c:pt idx="4">
                  <c:v>63143</c:v>
                </c:pt>
                <c:pt idx="5">
                  <c:v>11146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'20016-2017'!$B$33:$M$33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2209536"/>
        <c:axId val="222211072"/>
      </c:barChart>
      <c:catAx>
        <c:axId val="222209536"/>
        <c:scaling>
          <c:orientation val="minMax"/>
        </c:scaling>
        <c:delete val="0"/>
        <c:axPos val="b"/>
        <c:majorTickMark val="out"/>
        <c:minorTickMark val="none"/>
        <c:tickLblPos val="nextTo"/>
        <c:crossAx val="222211072"/>
        <c:crosses val="autoZero"/>
        <c:auto val="1"/>
        <c:lblAlgn val="ctr"/>
        <c:lblOffset val="100"/>
        <c:noMultiLvlLbl val="0"/>
      </c:catAx>
      <c:valAx>
        <c:axId val="222211072"/>
        <c:scaling>
          <c:orientation val="minMax"/>
          <c:max val="150000"/>
          <c:min val="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22220953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0980070708827"/>
          <c:y val="6.645775541444883E-2"/>
          <c:w val="0.75489902878859383"/>
          <c:h val="0.84090567324330556"/>
        </c:manualLayout>
      </c:layout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2"/>
              <c:delete val="1"/>
            </c:dLbl>
            <c:dLbl>
              <c:idx val="6"/>
              <c:delete val="1"/>
            </c:dLbl>
            <c:dLbl>
              <c:idx val="7"/>
              <c:delete val="1"/>
            </c:dLbl>
            <c:dLbl>
              <c:idx val="8"/>
              <c:delete val="1"/>
            </c:dLbl>
            <c:dLbl>
              <c:idx val="9"/>
              <c:delete val="1"/>
            </c:dLbl>
            <c:dLbl>
              <c:idx val="10"/>
              <c:delete val="1"/>
            </c:dLbl>
            <c:dLbl>
              <c:idx val="11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'20016-2017'!$B$83:$M$83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118.39</c:v>
                </c:pt>
                <c:pt idx="4">
                  <c:v>203.32999999999998</c:v>
                </c:pt>
                <c:pt idx="5">
                  <c:v>34.67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'20016-2017'!$B$84:$M$84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3105024"/>
        <c:axId val="223106560"/>
      </c:barChart>
      <c:catAx>
        <c:axId val="223105024"/>
        <c:scaling>
          <c:orientation val="minMax"/>
        </c:scaling>
        <c:delete val="0"/>
        <c:axPos val="b"/>
        <c:majorTickMark val="out"/>
        <c:minorTickMark val="none"/>
        <c:tickLblPos val="nextTo"/>
        <c:crossAx val="223106560"/>
        <c:crosses val="autoZero"/>
        <c:auto val="1"/>
        <c:lblAlgn val="ctr"/>
        <c:lblOffset val="100"/>
        <c:noMultiLvlLbl val="0"/>
      </c:catAx>
      <c:valAx>
        <c:axId val="223106560"/>
        <c:scaling>
          <c:orientation val="minMax"/>
          <c:max val="4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22310502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2"/>
              <c:delete val="1"/>
            </c:dLbl>
            <c:dLbl>
              <c:idx val="6"/>
              <c:delete val="1"/>
            </c:dLbl>
            <c:dLbl>
              <c:idx val="7"/>
              <c:delete val="1"/>
            </c:dLbl>
            <c:dLbl>
              <c:idx val="8"/>
              <c:delete val="1"/>
            </c:dLbl>
            <c:dLbl>
              <c:idx val="9"/>
              <c:delete val="1"/>
            </c:dLbl>
            <c:dLbl>
              <c:idx val="10"/>
              <c:delete val="1"/>
            </c:dLbl>
            <c:dLbl>
              <c:idx val="11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'20016-2017'!$B$134:$M$134</c:f>
              <c:numCache>
                <c:formatCode>#,##0" üóra"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25</c:v>
                </c:pt>
                <c:pt idx="4">
                  <c:v>45</c:v>
                </c:pt>
                <c:pt idx="5">
                  <c:v>8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'20016-2017'!$B$135:$M$135</c:f>
              <c:numCache>
                <c:formatCode>#,##0" üóra"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3156480"/>
        <c:axId val="223166464"/>
      </c:barChart>
      <c:catAx>
        <c:axId val="223156480"/>
        <c:scaling>
          <c:orientation val="minMax"/>
        </c:scaling>
        <c:delete val="0"/>
        <c:axPos val="b"/>
        <c:majorTickMark val="out"/>
        <c:minorTickMark val="none"/>
        <c:tickLblPos val="nextTo"/>
        <c:crossAx val="223166464"/>
        <c:crosses val="autoZero"/>
        <c:auto val="1"/>
        <c:lblAlgn val="ctr"/>
        <c:lblOffset val="100"/>
        <c:noMultiLvlLbl val="0"/>
      </c:catAx>
      <c:valAx>
        <c:axId val="223166464"/>
        <c:scaling>
          <c:orientation val="minMax"/>
          <c:max val="150"/>
          <c:min val="0"/>
        </c:scaling>
        <c:delete val="0"/>
        <c:axPos val="l"/>
        <c:majorGridlines/>
        <c:numFmt formatCode="#,##0&quot; üóra&quot;" sourceLinked="1"/>
        <c:majorTickMark val="out"/>
        <c:minorTickMark val="none"/>
        <c:tickLblPos val="nextTo"/>
        <c:crossAx val="22315648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'20016-2017'!$B$34:$M$34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5051</c:v>
                </c:pt>
                <c:pt idx="3">
                  <c:v>23812</c:v>
                </c:pt>
                <c:pt idx="4">
                  <c:v>55606</c:v>
                </c:pt>
                <c:pt idx="5">
                  <c:v>62442</c:v>
                </c:pt>
                <c:pt idx="6">
                  <c:v>31759</c:v>
                </c:pt>
                <c:pt idx="7">
                  <c:v>6218</c:v>
                </c:pt>
                <c:pt idx="8">
                  <c:v>12784</c:v>
                </c:pt>
                <c:pt idx="9">
                  <c:v>33824</c:v>
                </c:pt>
                <c:pt idx="10">
                  <c:v>23286</c:v>
                </c:pt>
                <c:pt idx="11">
                  <c:v>22452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'20016-2017'!$B$35:$M$35</c:f>
              <c:numCache>
                <c:formatCode>"Ft"#,##0_);\("Ft"#,##0\)</c:formatCode>
                <c:ptCount val="12"/>
                <c:pt idx="0">
                  <c:v>7535</c:v>
                </c:pt>
                <c:pt idx="1">
                  <c:v>18235</c:v>
                </c:pt>
                <c:pt idx="2">
                  <c:v>21854</c:v>
                </c:pt>
                <c:pt idx="3">
                  <c:v>16128</c:v>
                </c:pt>
                <c:pt idx="4">
                  <c:v>17511</c:v>
                </c:pt>
                <c:pt idx="5">
                  <c:v>14123</c:v>
                </c:pt>
                <c:pt idx="6">
                  <c:v>34950</c:v>
                </c:pt>
                <c:pt idx="7">
                  <c:v>49382</c:v>
                </c:pt>
                <c:pt idx="8">
                  <c:v>23717</c:v>
                </c:pt>
                <c:pt idx="9">
                  <c:v>16774</c:v>
                </c:pt>
                <c:pt idx="10">
                  <c:v>14443</c:v>
                </c:pt>
                <c:pt idx="11">
                  <c:v>16143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1726208"/>
        <c:axId val="221727744"/>
      </c:barChart>
      <c:catAx>
        <c:axId val="221726208"/>
        <c:scaling>
          <c:orientation val="minMax"/>
        </c:scaling>
        <c:delete val="0"/>
        <c:axPos val="b"/>
        <c:majorTickMark val="out"/>
        <c:minorTickMark val="none"/>
        <c:tickLblPos val="nextTo"/>
        <c:crossAx val="221727744"/>
        <c:crosses val="autoZero"/>
        <c:auto val="1"/>
        <c:lblAlgn val="ctr"/>
        <c:lblOffset val="100"/>
        <c:noMultiLvlLbl val="0"/>
      </c:catAx>
      <c:valAx>
        <c:axId val="221727744"/>
        <c:scaling>
          <c:orientation val="minMax"/>
          <c:max val="150000"/>
          <c:min val="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22172620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'20016-2017'!$B$85:$M$85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17.07</c:v>
                </c:pt>
                <c:pt idx="3">
                  <c:v>80</c:v>
                </c:pt>
                <c:pt idx="4">
                  <c:v>178.07</c:v>
                </c:pt>
                <c:pt idx="5">
                  <c:v>194.59899999999999</c:v>
                </c:pt>
                <c:pt idx="6">
                  <c:v>98.85</c:v>
                </c:pt>
                <c:pt idx="7">
                  <c:v>20</c:v>
                </c:pt>
                <c:pt idx="8">
                  <c:v>39.590000000000003</c:v>
                </c:pt>
                <c:pt idx="9">
                  <c:v>96.600000000000009</c:v>
                </c:pt>
                <c:pt idx="10">
                  <c:v>67.56</c:v>
                </c:pt>
                <c:pt idx="11">
                  <c:v>62.46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'20016-2017'!$B$86:$M$86</c:f>
              <c:numCache>
                <c:formatCode>#,##0.00" liter"</c:formatCode>
                <c:ptCount val="12"/>
                <c:pt idx="0">
                  <c:v>20.37</c:v>
                </c:pt>
                <c:pt idx="1">
                  <c:v>49.16</c:v>
                </c:pt>
                <c:pt idx="2">
                  <c:v>59.989999999999995</c:v>
                </c:pt>
                <c:pt idx="3">
                  <c:v>45.19</c:v>
                </c:pt>
                <c:pt idx="4">
                  <c:v>50.55</c:v>
                </c:pt>
                <c:pt idx="5">
                  <c:v>41.64</c:v>
                </c:pt>
                <c:pt idx="6">
                  <c:v>104.36</c:v>
                </c:pt>
                <c:pt idx="7">
                  <c:v>146.73000000000002</c:v>
                </c:pt>
                <c:pt idx="8">
                  <c:v>69.3</c:v>
                </c:pt>
                <c:pt idx="9">
                  <c:v>47.94</c:v>
                </c:pt>
                <c:pt idx="10">
                  <c:v>40.019999999999996</c:v>
                </c:pt>
                <c:pt idx="11">
                  <c:v>44.730000000000004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2531968"/>
        <c:axId val="222533504"/>
      </c:barChart>
      <c:catAx>
        <c:axId val="222531968"/>
        <c:scaling>
          <c:orientation val="minMax"/>
        </c:scaling>
        <c:delete val="0"/>
        <c:axPos val="b"/>
        <c:majorTickMark val="out"/>
        <c:minorTickMark val="none"/>
        <c:tickLblPos val="nextTo"/>
        <c:crossAx val="222533504"/>
        <c:crosses val="autoZero"/>
        <c:auto val="1"/>
        <c:lblAlgn val="ctr"/>
        <c:lblOffset val="100"/>
        <c:noMultiLvlLbl val="0"/>
      </c:catAx>
      <c:valAx>
        <c:axId val="222533504"/>
        <c:scaling>
          <c:orientation val="minMax"/>
          <c:max val="4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22253196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4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'20016-2017'!$B$136:$M$136</c:f>
              <c:numCache>
                <c:formatCode>#,##0" üóra"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5</c:v>
                </c:pt>
                <c:pt idx="3">
                  <c:v>24</c:v>
                </c:pt>
                <c:pt idx="4">
                  <c:v>57</c:v>
                </c:pt>
                <c:pt idx="5">
                  <c:v>64</c:v>
                </c:pt>
                <c:pt idx="6">
                  <c:v>31</c:v>
                </c:pt>
                <c:pt idx="7">
                  <c:v>6</c:v>
                </c:pt>
                <c:pt idx="8">
                  <c:v>12</c:v>
                </c:pt>
                <c:pt idx="9">
                  <c:v>31</c:v>
                </c:pt>
                <c:pt idx="10">
                  <c:v>21</c:v>
                </c:pt>
                <c:pt idx="11">
                  <c:v>19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'20016-2017'!$B$137:$M$137</c:f>
              <c:numCache>
                <c:formatCode>#,##0" üóra"</c:formatCode>
                <c:ptCount val="12"/>
                <c:pt idx="0">
                  <c:v>7</c:v>
                </c:pt>
                <c:pt idx="1">
                  <c:v>17</c:v>
                </c:pt>
                <c:pt idx="2">
                  <c:v>21</c:v>
                </c:pt>
                <c:pt idx="3">
                  <c:v>15</c:v>
                </c:pt>
                <c:pt idx="4">
                  <c:v>16</c:v>
                </c:pt>
                <c:pt idx="5">
                  <c:v>14</c:v>
                </c:pt>
                <c:pt idx="6">
                  <c:v>35</c:v>
                </c:pt>
                <c:pt idx="7">
                  <c:v>51</c:v>
                </c:pt>
                <c:pt idx="8">
                  <c:v>22</c:v>
                </c:pt>
                <c:pt idx="9">
                  <c:v>16</c:v>
                </c:pt>
                <c:pt idx="10">
                  <c:v>14</c:v>
                </c:pt>
                <c:pt idx="11">
                  <c:v>14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2555136"/>
        <c:axId val="222839552"/>
      </c:barChart>
      <c:catAx>
        <c:axId val="222555136"/>
        <c:scaling>
          <c:orientation val="minMax"/>
        </c:scaling>
        <c:delete val="0"/>
        <c:axPos val="b"/>
        <c:majorTickMark val="out"/>
        <c:minorTickMark val="none"/>
        <c:tickLblPos val="nextTo"/>
        <c:crossAx val="222839552"/>
        <c:crosses val="autoZero"/>
        <c:auto val="1"/>
        <c:lblAlgn val="ctr"/>
        <c:lblOffset val="100"/>
        <c:noMultiLvlLbl val="0"/>
      </c:catAx>
      <c:valAx>
        <c:axId val="222839552"/>
        <c:scaling>
          <c:orientation val="minMax"/>
          <c:max val="150"/>
          <c:min val="0"/>
        </c:scaling>
        <c:delete val="0"/>
        <c:axPos val="l"/>
        <c:majorGridlines/>
        <c:numFmt formatCode="#,##0&quot; üóra&quot;" sourceLinked="1"/>
        <c:majorTickMark val="out"/>
        <c:minorTickMark val="none"/>
        <c:tickLblPos val="nextTo"/>
        <c:crossAx val="22255513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4"/>
              <c:delete val="1"/>
            </c:dLbl>
            <c:dLbl>
              <c:idx val="5"/>
              <c:delete val="1"/>
            </c:dLbl>
            <c:dLbl>
              <c:idx val="9"/>
              <c:delete val="1"/>
            </c:dLbl>
            <c:dLbl>
              <c:idx val="10"/>
              <c:delete val="1"/>
            </c:dLbl>
            <c:dLbl>
              <c:idx val="11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'20016-2017'!$B$36:$M$36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9738</c:v>
                </c:pt>
                <c:pt idx="3">
                  <c:v>45576</c:v>
                </c:pt>
                <c:pt idx="4">
                  <c:v>0</c:v>
                </c:pt>
                <c:pt idx="5">
                  <c:v>0</c:v>
                </c:pt>
                <c:pt idx="6">
                  <c:v>10001</c:v>
                </c:pt>
                <c:pt idx="7">
                  <c:v>10001</c:v>
                </c:pt>
                <c:pt idx="8">
                  <c:v>6658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2016</c:v>
          </c:tx>
          <c:invertIfNegative val="0"/>
          <c:val>
            <c:numRef>
              <c:f>'20016-2017'!$B$37:$M$37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2644096"/>
        <c:axId val="222645632"/>
      </c:barChart>
      <c:catAx>
        <c:axId val="222644096"/>
        <c:scaling>
          <c:orientation val="minMax"/>
        </c:scaling>
        <c:delete val="0"/>
        <c:axPos val="b"/>
        <c:majorTickMark val="out"/>
        <c:minorTickMark val="none"/>
        <c:tickLblPos val="nextTo"/>
        <c:crossAx val="222645632"/>
        <c:crosses val="autoZero"/>
        <c:auto val="1"/>
        <c:lblAlgn val="ctr"/>
        <c:lblOffset val="100"/>
        <c:noMultiLvlLbl val="0"/>
      </c:catAx>
      <c:valAx>
        <c:axId val="222645632"/>
        <c:scaling>
          <c:orientation val="minMax"/>
          <c:max val="150000"/>
          <c:min val="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22264409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4"/>
              <c:delete val="1"/>
            </c:dLbl>
            <c:dLbl>
              <c:idx val="5"/>
              <c:delete val="1"/>
            </c:dLbl>
            <c:dLbl>
              <c:idx val="9"/>
              <c:delete val="1"/>
            </c:dLbl>
            <c:dLbl>
              <c:idx val="10"/>
              <c:delete val="1"/>
            </c:dLbl>
            <c:dLbl>
              <c:idx val="11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'20016-2017'!$B$87:$M$87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32.47</c:v>
                </c:pt>
                <c:pt idx="3">
                  <c:v>144.29</c:v>
                </c:pt>
                <c:pt idx="4">
                  <c:v>0</c:v>
                </c:pt>
                <c:pt idx="5">
                  <c:v>0</c:v>
                </c:pt>
                <c:pt idx="6">
                  <c:v>30.07</c:v>
                </c:pt>
                <c:pt idx="7">
                  <c:v>30.5</c:v>
                </c:pt>
                <c:pt idx="8">
                  <c:v>20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'20016-2017'!$B$88:$M$88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2867840"/>
        <c:axId val="222869376"/>
      </c:barChart>
      <c:catAx>
        <c:axId val="222867840"/>
        <c:scaling>
          <c:orientation val="minMax"/>
        </c:scaling>
        <c:delete val="0"/>
        <c:axPos val="b"/>
        <c:majorTickMark val="out"/>
        <c:minorTickMark val="none"/>
        <c:tickLblPos val="nextTo"/>
        <c:crossAx val="222869376"/>
        <c:crosses val="autoZero"/>
        <c:auto val="1"/>
        <c:lblAlgn val="ctr"/>
        <c:lblOffset val="100"/>
        <c:noMultiLvlLbl val="0"/>
      </c:catAx>
      <c:valAx>
        <c:axId val="222869376"/>
        <c:scaling>
          <c:orientation val="minMax"/>
          <c:max val="400"/>
        </c:scaling>
        <c:delete val="0"/>
        <c:axPos val="l"/>
        <c:majorGridlines/>
        <c:numFmt formatCode="#,##0.00&quot; liter&quot;" sourceLinked="1"/>
        <c:majorTickMark val="out"/>
        <c:minorTickMark val="none"/>
        <c:tickLblPos val="nextTo"/>
        <c:crossAx val="22286784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4"/>
              <c:delete val="1"/>
            </c:dLbl>
            <c:dLbl>
              <c:idx val="5"/>
              <c:delete val="1"/>
            </c:dLbl>
            <c:dLbl>
              <c:idx val="9"/>
              <c:delete val="1"/>
            </c:dLbl>
            <c:dLbl>
              <c:idx val="10"/>
              <c:delete val="1"/>
            </c:dLbl>
            <c:dLbl>
              <c:idx val="11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'20016-2017'!$B$138:$M$138</c:f>
              <c:numCache>
                <c:formatCode>#,##0" üóra"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8</c:v>
                </c:pt>
                <c:pt idx="3">
                  <c:v>36</c:v>
                </c:pt>
                <c:pt idx="4">
                  <c:v>0</c:v>
                </c:pt>
                <c:pt idx="5">
                  <c:v>0</c:v>
                </c:pt>
                <c:pt idx="6">
                  <c:v>8</c:v>
                </c:pt>
                <c:pt idx="7">
                  <c:v>8</c:v>
                </c:pt>
                <c:pt idx="8">
                  <c:v>6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'20016-2017'!$B$139:$M$139</c:f>
              <c:numCache>
                <c:formatCode>#,##0" üóra"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2583424"/>
        <c:axId val="222601600"/>
      </c:barChart>
      <c:catAx>
        <c:axId val="222583424"/>
        <c:scaling>
          <c:orientation val="minMax"/>
        </c:scaling>
        <c:delete val="0"/>
        <c:axPos val="b"/>
        <c:majorTickMark val="out"/>
        <c:minorTickMark val="none"/>
        <c:tickLblPos val="nextTo"/>
        <c:crossAx val="222601600"/>
        <c:crosses val="autoZero"/>
        <c:auto val="1"/>
        <c:lblAlgn val="ctr"/>
        <c:lblOffset val="100"/>
        <c:noMultiLvlLbl val="0"/>
      </c:catAx>
      <c:valAx>
        <c:axId val="222601600"/>
        <c:scaling>
          <c:orientation val="minMax"/>
          <c:max val="150"/>
          <c:min val="0"/>
        </c:scaling>
        <c:delete val="0"/>
        <c:axPos val="l"/>
        <c:majorGridlines/>
        <c:numFmt formatCode="#,##0&quot; üóra&quot;" sourceLinked="1"/>
        <c:majorTickMark val="out"/>
        <c:minorTickMark val="none"/>
        <c:tickLblPos val="nextTo"/>
        <c:crossAx val="22258342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9"/>
              <c:spPr/>
              <c:txPr>
                <a:bodyPr rot="-5400000" vert="horz"/>
                <a:lstStyle/>
                <a:p>
                  <a:pPr>
                    <a:defRPr/>
                  </a:pPr>
                  <a:endParaRPr lang="hu-HU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Pos val="outEnd"/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'20016-2017'!$B$38:$M$38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6981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dLbl>
              <c:idx val="1"/>
              <c:spPr/>
              <c:txPr>
                <a:bodyPr rot="-5400000" vert="horz"/>
                <a:lstStyle/>
                <a:p>
                  <a:pPr>
                    <a:defRPr/>
                  </a:pPr>
                  <a:endParaRPr lang="hu-HU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spPr/>
              <c:txPr>
                <a:bodyPr rot="-5400000" vert="horz"/>
                <a:lstStyle/>
                <a:p>
                  <a:pPr>
                    <a:defRPr/>
                  </a:pPr>
                  <a:endParaRPr lang="hu-HU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Pos val="outEnd"/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'20016-2017'!$B$39:$M$39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7345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14156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2731648"/>
        <c:axId val="222733440"/>
      </c:barChart>
      <c:catAx>
        <c:axId val="222731648"/>
        <c:scaling>
          <c:orientation val="minMax"/>
        </c:scaling>
        <c:delete val="0"/>
        <c:axPos val="b"/>
        <c:majorTickMark val="out"/>
        <c:minorTickMark val="none"/>
        <c:tickLblPos val="nextTo"/>
        <c:crossAx val="222733440"/>
        <c:crosses val="autoZero"/>
        <c:auto val="1"/>
        <c:lblAlgn val="ctr"/>
        <c:lblOffset val="100"/>
        <c:noMultiLvlLbl val="0"/>
      </c:catAx>
      <c:valAx>
        <c:axId val="222733440"/>
        <c:scaling>
          <c:orientation val="minMax"/>
          <c:max val="150000"/>
          <c:min val="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22273164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9"/>
              <c:spPr/>
              <c:txPr>
                <a:bodyPr rot="-5400000" vert="horz"/>
                <a:lstStyle/>
                <a:p>
                  <a:pPr>
                    <a:defRPr/>
                  </a:pPr>
                  <a:endParaRPr lang="hu-HU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Pos val="outEnd"/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'20016-2017'!$B$89:$M$89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20.010000000000002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dLbl>
              <c:idx val="1"/>
              <c:spPr/>
              <c:txPr>
                <a:bodyPr rot="-5400000" vert="horz"/>
                <a:lstStyle/>
                <a:p>
                  <a:pPr>
                    <a:defRPr/>
                  </a:pPr>
                  <a:endParaRPr lang="hu-HU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spPr/>
              <c:txPr>
                <a:bodyPr rot="-5400000" vert="horz"/>
                <a:lstStyle/>
                <a:p>
                  <a:pPr>
                    <a:defRPr/>
                  </a:pPr>
                  <a:endParaRPr lang="hu-HU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Pos val="outEnd"/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'20016-2017'!$B$90:$M$90</c:f>
              <c:numCache>
                <c:formatCode>#,##0.00" liter"</c:formatCode>
                <c:ptCount val="12"/>
                <c:pt idx="0">
                  <c:v>0</c:v>
                </c:pt>
                <c:pt idx="1">
                  <c:v>20.02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40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2953472"/>
        <c:axId val="222955008"/>
      </c:barChart>
      <c:catAx>
        <c:axId val="222953472"/>
        <c:scaling>
          <c:orientation val="minMax"/>
        </c:scaling>
        <c:delete val="0"/>
        <c:axPos val="b"/>
        <c:majorTickMark val="out"/>
        <c:minorTickMark val="none"/>
        <c:tickLblPos val="nextTo"/>
        <c:crossAx val="222955008"/>
        <c:crosses val="autoZero"/>
        <c:auto val="1"/>
        <c:lblAlgn val="ctr"/>
        <c:lblOffset val="100"/>
        <c:noMultiLvlLbl val="0"/>
      </c:catAx>
      <c:valAx>
        <c:axId val="222955008"/>
        <c:scaling>
          <c:orientation val="minMax"/>
          <c:max val="4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22295347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9"/>
              <c:spPr/>
              <c:txPr>
                <a:bodyPr rot="-5400000" vert="horz"/>
                <a:lstStyle/>
                <a:p>
                  <a:pPr>
                    <a:defRPr/>
                  </a:pPr>
                  <a:endParaRPr lang="hu-HU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Pos val="outEnd"/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'20016-2017'!$B$140:$M$140</c:f>
              <c:numCache>
                <c:formatCode>#,##0" üóra"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22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dLbl>
              <c:idx val="1"/>
              <c:spPr/>
              <c:txPr>
                <a:bodyPr rot="-5400000" vert="horz"/>
                <a:lstStyle/>
                <a:p>
                  <a:pPr>
                    <a:defRPr/>
                  </a:pPr>
                  <a:endParaRPr lang="hu-HU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spPr/>
              <c:txPr>
                <a:bodyPr rot="-5400000" vert="horz"/>
                <a:lstStyle/>
                <a:p>
                  <a:pPr>
                    <a:defRPr/>
                  </a:pPr>
                  <a:endParaRPr lang="hu-HU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Pos val="outEnd"/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'20016-2017'!$B$141:$M$141</c:f>
              <c:numCache>
                <c:formatCode>#,##0" üóra"</c:formatCode>
                <c:ptCount val="12"/>
                <c:pt idx="0">
                  <c:v>0</c:v>
                </c:pt>
                <c:pt idx="1">
                  <c:v>21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43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3007104"/>
        <c:axId val="223008640"/>
      </c:barChart>
      <c:catAx>
        <c:axId val="223007104"/>
        <c:scaling>
          <c:orientation val="minMax"/>
        </c:scaling>
        <c:delete val="0"/>
        <c:axPos val="b"/>
        <c:majorTickMark val="out"/>
        <c:minorTickMark val="none"/>
        <c:tickLblPos val="nextTo"/>
        <c:crossAx val="223008640"/>
        <c:crosses val="autoZero"/>
        <c:auto val="1"/>
        <c:lblAlgn val="ctr"/>
        <c:lblOffset val="100"/>
        <c:noMultiLvlLbl val="0"/>
      </c:catAx>
      <c:valAx>
        <c:axId val="223008640"/>
        <c:scaling>
          <c:orientation val="minMax"/>
          <c:max val="150"/>
          <c:min val="0"/>
        </c:scaling>
        <c:delete val="0"/>
        <c:axPos val="l"/>
        <c:majorGridlines/>
        <c:numFmt formatCode="#,##0&quot; üóra&quot;" sourceLinked="1"/>
        <c:majorTickMark val="out"/>
        <c:minorTickMark val="none"/>
        <c:tickLblPos val="nextTo"/>
        <c:crossAx val="22300710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1"/>
              <c:spPr/>
              <c:txPr>
                <a:bodyPr rot="-5400000" vert="horz"/>
                <a:lstStyle/>
                <a:p>
                  <a:pPr>
                    <a:defRPr/>
                  </a:pPr>
                  <a:endParaRPr lang="hu-HU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spPr/>
              <c:txPr>
                <a:bodyPr rot="-5400000" vert="horz"/>
                <a:lstStyle/>
                <a:p>
                  <a:pPr>
                    <a:defRPr/>
                  </a:pPr>
                  <a:endParaRPr lang="hu-HU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Pos val="outEnd"/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'20016-2017'!$B$40:$M$40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3424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6838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dLbl>
              <c:idx val="11"/>
              <c:spPr/>
              <c:txPr>
                <a:bodyPr rot="-5400000" vert="horz"/>
                <a:lstStyle/>
                <a:p>
                  <a:pPr>
                    <a:defRPr/>
                  </a:pPr>
                  <a:endParaRPr lang="hu-HU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Pos val="outEnd"/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'20016-2017'!$B$41:$M$41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7105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3224960"/>
        <c:axId val="223226496"/>
      </c:barChart>
      <c:catAx>
        <c:axId val="223224960"/>
        <c:scaling>
          <c:orientation val="minMax"/>
        </c:scaling>
        <c:delete val="0"/>
        <c:axPos val="b"/>
        <c:majorTickMark val="out"/>
        <c:minorTickMark val="none"/>
        <c:tickLblPos val="nextTo"/>
        <c:crossAx val="223226496"/>
        <c:crosses val="autoZero"/>
        <c:auto val="1"/>
        <c:lblAlgn val="ctr"/>
        <c:lblOffset val="100"/>
        <c:noMultiLvlLbl val="0"/>
      </c:catAx>
      <c:valAx>
        <c:axId val="223226496"/>
        <c:scaling>
          <c:orientation val="minMax"/>
          <c:max val="150000"/>
          <c:min val="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22322496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1"/>
              <c:spPr/>
              <c:txPr>
                <a:bodyPr rot="-5400000" vert="horz"/>
                <a:lstStyle/>
                <a:p>
                  <a:pPr>
                    <a:defRPr/>
                  </a:pPr>
                  <a:endParaRPr lang="hu-HU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spPr/>
              <c:txPr>
                <a:bodyPr rot="-5400000" vert="horz"/>
                <a:lstStyle/>
                <a:p>
                  <a:pPr>
                    <a:defRPr/>
                  </a:pPr>
                  <a:endParaRPr lang="hu-HU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Pos val="outEnd"/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'20016-2017'!$B$91:$M$91</c:f>
              <c:numCache>
                <c:formatCode>#,##0.00" liter"</c:formatCode>
                <c:ptCount val="12"/>
                <c:pt idx="0">
                  <c:v>0</c:v>
                </c:pt>
                <c:pt idx="1">
                  <c:v>11.29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20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dLbl>
              <c:idx val="11"/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'20016-2017'!$B$92:$M$92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0681344"/>
        <c:axId val="220682880"/>
      </c:barChart>
      <c:catAx>
        <c:axId val="220681344"/>
        <c:scaling>
          <c:orientation val="minMax"/>
        </c:scaling>
        <c:delete val="0"/>
        <c:axPos val="b"/>
        <c:majorTickMark val="out"/>
        <c:minorTickMark val="none"/>
        <c:tickLblPos val="nextTo"/>
        <c:crossAx val="220682880"/>
        <c:crosses val="autoZero"/>
        <c:auto val="1"/>
        <c:lblAlgn val="ctr"/>
        <c:lblOffset val="100"/>
        <c:noMultiLvlLbl val="0"/>
      </c:catAx>
      <c:valAx>
        <c:axId val="220682880"/>
        <c:scaling>
          <c:orientation val="minMax"/>
          <c:max val="4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22068134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1"/>
              <c:spPr/>
              <c:txPr>
                <a:bodyPr rot="-5400000" vert="horz"/>
                <a:lstStyle/>
                <a:p>
                  <a:pPr>
                    <a:defRPr/>
                  </a:pPr>
                  <a:endParaRPr lang="hu-HU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spPr/>
              <c:txPr>
                <a:bodyPr rot="-5400000" vert="horz"/>
                <a:lstStyle/>
                <a:p>
                  <a:pPr>
                    <a:defRPr/>
                  </a:pPr>
                  <a:endParaRPr lang="hu-HU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Pos val="outEnd"/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'20016-2017'!$B$142:$M$142</c:f>
              <c:numCache>
                <c:formatCode>#,##0" üóra"</c:formatCode>
                <c:ptCount val="12"/>
                <c:pt idx="0">
                  <c:v>0</c:v>
                </c:pt>
                <c:pt idx="1">
                  <c:v>12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18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dLbl>
              <c:idx val="11"/>
              <c:spPr/>
              <c:txPr>
                <a:bodyPr rot="-5400000" vert="horz"/>
                <a:lstStyle/>
                <a:p>
                  <a:pPr>
                    <a:defRPr/>
                  </a:pPr>
                  <a:endParaRPr lang="hu-HU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Pos val="outEnd"/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'20016-2017'!$B$143:$M$143</c:f>
              <c:numCache>
                <c:formatCode>#,##0" üóra"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0988928"/>
        <c:axId val="220990464"/>
      </c:barChart>
      <c:catAx>
        <c:axId val="220988928"/>
        <c:scaling>
          <c:orientation val="minMax"/>
        </c:scaling>
        <c:delete val="0"/>
        <c:axPos val="b"/>
        <c:majorTickMark val="out"/>
        <c:minorTickMark val="none"/>
        <c:tickLblPos val="nextTo"/>
        <c:crossAx val="220990464"/>
        <c:crosses val="autoZero"/>
        <c:auto val="1"/>
        <c:lblAlgn val="ctr"/>
        <c:lblOffset val="100"/>
        <c:noMultiLvlLbl val="0"/>
      </c:catAx>
      <c:valAx>
        <c:axId val="220990464"/>
        <c:scaling>
          <c:orientation val="minMax"/>
          <c:max val="150"/>
          <c:min val="0"/>
        </c:scaling>
        <c:delete val="0"/>
        <c:axPos val="l"/>
        <c:majorGridlines/>
        <c:numFmt formatCode="#,##0&quot; üóra&quot;" sourceLinked="1"/>
        <c:majorTickMark val="out"/>
        <c:minorTickMark val="none"/>
        <c:tickLblPos val="nextTo"/>
        <c:crossAx val="22098892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2"/>
              <c:spPr/>
              <c:txPr>
                <a:bodyPr rot="-5400000" vert="horz"/>
                <a:lstStyle/>
                <a:p>
                  <a:pPr>
                    <a:defRPr/>
                  </a:pPr>
                  <a:endParaRPr lang="hu-HU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spPr/>
              <c:txPr>
                <a:bodyPr rot="-5400000" vert="horz"/>
                <a:lstStyle/>
                <a:p>
                  <a:pPr>
                    <a:defRPr/>
                  </a:pPr>
                  <a:endParaRPr lang="hu-HU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Pos val="outEnd"/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'20016-2017'!$B$42:$M$42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4871</c:v>
                </c:pt>
                <c:pt idx="3">
                  <c:v>5738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'20016-2017'!$B$43:$M$43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2045696"/>
        <c:axId val="222047232"/>
      </c:barChart>
      <c:catAx>
        <c:axId val="222045696"/>
        <c:scaling>
          <c:orientation val="minMax"/>
        </c:scaling>
        <c:delete val="0"/>
        <c:axPos val="b"/>
        <c:majorTickMark val="out"/>
        <c:minorTickMark val="none"/>
        <c:tickLblPos val="nextTo"/>
        <c:crossAx val="222047232"/>
        <c:crosses val="autoZero"/>
        <c:auto val="1"/>
        <c:lblAlgn val="ctr"/>
        <c:lblOffset val="100"/>
        <c:noMultiLvlLbl val="0"/>
      </c:catAx>
      <c:valAx>
        <c:axId val="222047232"/>
        <c:scaling>
          <c:orientation val="minMax"/>
          <c:max val="150000"/>
          <c:min val="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22204569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2"/>
              <c:spPr/>
              <c:txPr>
                <a:bodyPr rot="-5400000" vert="horz"/>
                <a:lstStyle/>
                <a:p>
                  <a:pPr>
                    <a:defRPr/>
                  </a:pPr>
                  <a:endParaRPr lang="hu-HU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spPr/>
              <c:txPr>
                <a:bodyPr rot="-5400000" vert="horz"/>
                <a:lstStyle/>
                <a:p>
                  <a:pPr>
                    <a:defRPr/>
                  </a:pPr>
                  <a:endParaRPr lang="hu-HU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Pos val="outEnd"/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'20016-2017'!$B$93:$M$93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15.72</c:v>
                </c:pt>
                <c:pt idx="3">
                  <c:v>20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'20016-2017'!$B$94:$M$94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2090368"/>
        <c:axId val="222091904"/>
      </c:barChart>
      <c:catAx>
        <c:axId val="222090368"/>
        <c:scaling>
          <c:orientation val="minMax"/>
        </c:scaling>
        <c:delete val="0"/>
        <c:axPos val="b"/>
        <c:majorTickMark val="out"/>
        <c:minorTickMark val="none"/>
        <c:tickLblPos val="nextTo"/>
        <c:crossAx val="222091904"/>
        <c:crosses val="autoZero"/>
        <c:auto val="1"/>
        <c:lblAlgn val="ctr"/>
        <c:lblOffset val="100"/>
        <c:noMultiLvlLbl val="0"/>
      </c:catAx>
      <c:valAx>
        <c:axId val="222091904"/>
        <c:scaling>
          <c:orientation val="minMax"/>
          <c:max val="400"/>
        </c:scaling>
        <c:delete val="0"/>
        <c:axPos val="l"/>
        <c:majorGridlines/>
        <c:numFmt formatCode="#,##0.00&quot; liter&quot;" sourceLinked="1"/>
        <c:majorTickMark val="out"/>
        <c:minorTickMark val="none"/>
        <c:tickLblPos val="nextTo"/>
        <c:crossAx val="22209036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2"/>
              <c:spPr/>
              <c:txPr>
                <a:bodyPr rot="-5400000" vert="horz"/>
                <a:lstStyle/>
                <a:p>
                  <a:pPr>
                    <a:defRPr/>
                  </a:pPr>
                  <a:endParaRPr lang="hu-HU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spPr/>
              <c:txPr>
                <a:bodyPr rot="-5400000" vert="horz"/>
                <a:lstStyle/>
                <a:p>
                  <a:pPr>
                    <a:defRPr/>
                  </a:pPr>
                  <a:endParaRPr lang="hu-HU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Pos val="outEnd"/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'20016-2017'!$B$144:$M$144</c:f>
              <c:numCache>
                <c:formatCode>#,##0" üóra"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24</c:v>
                </c:pt>
                <c:pt idx="3">
                  <c:v>26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'20016-2017'!$B$145:$M$145</c:f>
              <c:numCache>
                <c:formatCode>#,##0" üóra"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3580928"/>
        <c:axId val="223582464"/>
      </c:barChart>
      <c:catAx>
        <c:axId val="223580928"/>
        <c:scaling>
          <c:orientation val="minMax"/>
        </c:scaling>
        <c:delete val="0"/>
        <c:axPos val="b"/>
        <c:majorTickMark val="out"/>
        <c:minorTickMark val="none"/>
        <c:tickLblPos val="nextTo"/>
        <c:crossAx val="223582464"/>
        <c:crosses val="autoZero"/>
        <c:auto val="1"/>
        <c:lblAlgn val="ctr"/>
        <c:lblOffset val="100"/>
        <c:noMultiLvlLbl val="0"/>
      </c:catAx>
      <c:valAx>
        <c:axId val="223582464"/>
        <c:scaling>
          <c:orientation val="minMax"/>
          <c:max val="150"/>
          <c:min val="0"/>
        </c:scaling>
        <c:delete val="0"/>
        <c:axPos val="l"/>
        <c:majorGridlines/>
        <c:numFmt formatCode="#,##0&quot; üóra&quot;" sourceLinked="1"/>
        <c:majorTickMark val="out"/>
        <c:minorTickMark val="none"/>
        <c:tickLblPos val="nextTo"/>
        <c:crossAx val="22358092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'20016-2017'!$B$44:$M$44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2"/>
              <c:delete val="1"/>
            </c:dLbl>
            <c:dLbl>
              <c:idx val="3"/>
              <c:delete val="1"/>
            </c:dLbl>
            <c:dLbl>
              <c:idx val="4"/>
              <c:delete val="1"/>
            </c:dLbl>
            <c:dLbl>
              <c:idx val="5"/>
              <c:delete val="1"/>
            </c:dLbl>
            <c:dLbl>
              <c:idx val="6"/>
              <c:delete val="1"/>
            </c:dLbl>
            <c:dLbl>
              <c:idx val="11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'20016-2017'!$B$45:$M$45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18556</c:v>
                </c:pt>
                <c:pt idx="8">
                  <c:v>20425</c:v>
                </c:pt>
                <c:pt idx="9">
                  <c:v>14736</c:v>
                </c:pt>
                <c:pt idx="10">
                  <c:v>31620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3649152"/>
        <c:axId val="223655040"/>
      </c:barChart>
      <c:catAx>
        <c:axId val="223649152"/>
        <c:scaling>
          <c:orientation val="minMax"/>
        </c:scaling>
        <c:delete val="0"/>
        <c:axPos val="b"/>
        <c:majorTickMark val="out"/>
        <c:minorTickMark val="none"/>
        <c:tickLblPos val="nextTo"/>
        <c:crossAx val="223655040"/>
        <c:crosses val="autoZero"/>
        <c:auto val="1"/>
        <c:lblAlgn val="ctr"/>
        <c:lblOffset val="100"/>
        <c:noMultiLvlLbl val="0"/>
      </c:catAx>
      <c:valAx>
        <c:axId val="223655040"/>
        <c:scaling>
          <c:orientation val="minMax"/>
          <c:max val="150000"/>
          <c:min val="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22364915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'20016-2017'!$B$95:$M$95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2"/>
              <c:delete val="1"/>
            </c:dLbl>
            <c:dLbl>
              <c:idx val="3"/>
              <c:delete val="1"/>
            </c:dLbl>
            <c:dLbl>
              <c:idx val="4"/>
              <c:delete val="1"/>
            </c:dLbl>
            <c:dLbl>
              <c:idx val="5"/>
              <c:delete val="1"/>
            </c:dLbl>
            <c:dLbl>
              <c:idx val="6"/>
              <c:delete val="1"/>
            </c:dLbl>
            <c:dLbl>
              <c:idx val="11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'20016-2017'!$B$96:$M$96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54.71</c:v>
                </c:pt>
                <c:pt idx="8">
                  <c:v>59.289999999999992</c:v>
                </c:pt>
                <c:pt idx="9">
                  <c:v>40</c:v>
                </c:pt>
                <c:pt idx="10">
                  <c:v>87.78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3688576"/>
        <c:axId val="223690112"/>
      </c:barChart>
      <c:catAx>
        <c:axId val="223688576"/>
        <c:scaling>
          <c:orientation val="minMax"/>
        </c:scaling>
        <c:delete val="0"/>
        <c:axPos val="b"/>
        <c:majorTickMark val="out"/>
        <c:minorTickMark val="none"/>
        <c:tickLblPos val="nextTo"/>
        <c:crossAx val="223690112"/>
        <c:crosses val="autoZero"/>
        <c:auto val="1"/>
        <c:lblAlgn val="ctr"/>
        <c:lblOffset val="100"/>
        <c:noMultiLvlLbl val="0"/>
      </c:catAx>
      <c:valAx>
        <c:axId val="223690112"/>
        <c:scaling>
          <c:orientation val="minMax"/>
          <c:max val="4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22368857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'20016-2017'!$B$146:$M$146</c:f>
              <c:numCache>
                <c:formatCode>#,##0" üóra"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2"/>
              <c:delete val="1"/>
            </c:dLbl>
            <c:dLbl>
              <c:idx val="3"/>
              <c:delete val="1"/>
            </c:dLbl>
            <c:dLbl>
              <c:idx val="4"/>
              <c:delete val="1"/>
            </c:dLbl>
            <c:dLbl>
              <c:idx val="5"/>
              <c:delete val="1"/>
            </c:dLbl>
            <c:dLbl>
              <c:idx val="6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'20016-2017'!$B$147:$M$147</c:f>
              <c:numCache>
                <c:formatCode>#,##0" üóra"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51</c:v>
                </c:pt>
                <c:pt idx="8">
                  <c:v>27</c:v>
                </c:pt>
                <c:pt idx="9">
                  <c:v>21</c:v>
                </c:pt>
                <c:pt idx="10">
                  <c:v>20</c:v>
                </c:pt>
                <c:pt idx="11">
                  <c:v>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3728000"/>
        <c:axId val="223729536"/>
      </c:barChart>
      <c:catAx>
        <c:axId val="223728000"/>
        <c:scaling>
          <c:orientation val="minMax"/>
        </c:scaling>
        <c:delete val="0"/>
        <c:axPos val="b"/>
        <c:majorTickMark val="out"/>
        <c:minorTickMark val="none"/>
        <c:tickLblPos val="nextTo"/>
        <c:crossAx val="223729536"/>
        <c:crosses val="autoZero"/>
        <c:auto val="1"/>
        <c:lblAlgn val="ctr"/>
        <c:lblOffset val="100"/>
        <c:noMultiLvlLbl val="0"/>
      </c:catAx>
      <c:valAx>
        <c:axId val="223729536"/>
        <c:scaling>
          <c:orientation val="minMax"/>
          <c:max val="150"/>
          <c:min val="0"/>
        </c:scaling>
        <c:delete val="0"/>
        <c:axPos val="l"/>
        <c:majorGridlines/>
        <c:numFmt formatCode="#,##0&quot; üóra&quot;" sourceLinked="1"/>
        <c:majorTickMark val="out"/>
        <c:minorTickMark val="none"/>
        <c:tickLblPos val="nextTo"/>
        <c:crossAx val="22372800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'20016-2017'!$B$46:$M$46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2"/>
              <c:delete val="1"/>
            </c:dLbl>
            <c:dLbl>
              <c:idx val="3"/>
              <c:delete val="1"/>
            </c:dLbl>
            <c:dLbl>
              <c:idx val="4"/>
              <c:delete val="1"/>
            </c:dLbl>
            <c:dLbl>
              <c:idx val="5"/>
              <c:delete val="1"/>
            </c:dLbl>
            <c:dLbl>
              <c:idx val="6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'20016-2017'!$B$47:$M$47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13556</c:v>
                </c:pt>
                <c:pt idx="8">
                  <c:v>27259</c:v>
                </c:pt>
                <c:pt idx="9">
                  <c:v>23883</c:v>
                </c:pt>
                <c:pt idx="10">
                  <c:v>44810</c:v>
                </c:pt>
                <c:pt idx="11">
                  <c:v>18124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4373760"/>
        <c:axId val="224375552"/>
      </c:barChart>
      <c:catAx>
        <c:axId val="224373760"/>
        <c:scaling>
          <c:orientation val="minMax"/>
        </c:scaling>
        <c:delete val="0"/>
        <c:axPos val="b"/>
        <c:majorTickMark val="out"/>
        <c:minorTickMark val="none"/>
        <c:tickLblPos val="nextTo"/>
        <c:crossAx val="224375552"/>
        <c:crosses val="autoZero"/>
        <c:auto val="1"/>
        <c:lblAlgn val="ctr"/>
        <c:lblOffset val="100"/>
        <c:noMultiLvlLbl val="0"/>
      </c:catAx>
      <c:valAx>
        <c:axId val="224375552"/>
        <c:scaling>
          <c:orientation val="minMax"/>
          <c:max val="150000"/>
          <c:min val="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22437376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charts/chart1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'20016-2017'!$B$97:$M$97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2"/>
              <c:delete val="1"/>
            </c:dLbl>
            <c:dLbl>
              <c:idx val="3"/>
              <c:delete val="1"/>
            </c:dLbl>
            <c:dLbl>
              <c:idx val="4"/>
              <c:delete val="1"/>
            </c:dLbl>
            <c:dLbl>
              <c:idx val="5"/>
              <c:delete val="1"/>
            </c:dLbl>
            <c:dLbl>
              <c:idx val="6"/>
              <c:delete val="1"/>
            </c:dLbl>
            <c:dLbl>
              <c:idx val="10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'20016-2017'!$B$98:$M$98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40</c:v>
                </c:pt>
                <c:pt idx="8">
                  <c:v>80.08</c:v>
                </c:pt>
                <c:pt idx="9">
                  <c:v>68.349999999999994</c:v>
                </c:pt>
                <c:pt idx="10">
                  <c:v>123.87</c:v>
                </c:pt>
                <c:pt idx="11">
                  <c:v>50.08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4151040"/>
        <c:axId val="224152576"/>
      </c:barChart>
      <c:catAx>
        <c:axId val="224151040"/>
        <c:scaling>
          <c:orientation val="minMax"/>
        </c:scaling>
        <c:delete val="0"/>
        <c:axPos val="b"/>
        <c:majorTickMark val="out"/>
        <c:minorTickMark val="none"/>
        <c:tickLblPos val="nextTo"/>
        <c:crossAx val="224152576"/>
        <c:crosses val="autoZero"/>
        <c:auto val="1"/>
        <c:lblAlgn val="ctr"/>
        <c:lblOffset val="100"/>
        <c:noMultiLvlLbl val="0"/>
      </c:catAx>
      <c:valAx>
        <c:axId val="224152576"/>
        <c:scaling>
          <c:orientation val="minMax"/>
        </c:scaling>
        <c:delete val="0"/>
        <c:axPos val="l"/>
        <c:majorGridlines/>
        <c:numFmt formatCode="#,##0.00&quot; liter&quot;" sourceLinked="1"/>
        <c:majorTickMark val="out"/>
        <c:minorTickMark val="none"/>
        <c:tickLblPos val="nextTo"/>
        <c:crossAx val="22415104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'20016-2017'!$B$148:$M$148</c:f>
              <c:numCache>
                <c:formatCode>#,##0" üóra"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2"/>
              <c:delete val="1"/>
            </c:dLbl>
            <c:dLbl>
              <c:idx val="3"/>
              <c:delete val="1"/>
            </c:dLbl>
            <c:dLbl>
              <c:idx val="4"/>
              <c:delete val="1"/>
            </c:dLbl>
            <c:dLbl>
              <c:idx val="5"/>
              <c:delete val="1"/>
            </c:dLbl>
            <c:dLbl>
              <c:idx val="6"/>
              <c:delete val="1"/>
            </c:dLbl>
            <c:dLbl>
              <c:idx val="10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'20016-2017'!$B$149:$M$149</c:f>
              <c:numCache>
                <c:formatCode>#,##0" üóra"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12</c:v>
                </c:pt>
                <c:pt idx="8">
                  <c:v>23</c:v>
                </c:pt>
                <c:pt idx="9">
                  <c:v>19</c:v>
                </c:pt>
                <c:pt idx="10">
                  <c:v>62</c:v>
                </c:pt>
                <c:pt idx="11">
                  <c:v>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4194560"/>
        <c:axId val="224196096"/>
      </c:barChart>
      <c:catAx>
        <c:axId val="224194560"/>
        <c:scaling>
          <c:orientation val="minMax"/>
        </c:scaling>
        <c:delete val="0"/>
        <c:axPos val="b"/>
        <c:majorTickMark val="out"/>
        <c:minorTickMark val="none"/>
        <c:tickLblPos val="nextTo"/>
        <c:crossAx val="224196096"/>
        <c:crosses val="autoZero"/>
        <c:auto val="1"/>
        <c:lblAlgn val="ctr"/>
        <c:lblOffset val="100"/>
        <c:noMultiLvlLbl val="0"/>
      </c:catAx>
      <c:valAx>
        <c:axId val="224196096"/>
        <c:scaling>
          <c:orientation val="minMax"/>
        </c:scaling>
        <c:delete val="0"/>
        <c:axPos val="l"/>
        <c:majorGridlines/>
        <c:numFmt formatCode="#,##0&quot; üóra&quot;" sourceLinked="1"/>
        <c:majorTickMark val="out"/>
        <c:minorTickMark val="none"/>
        <c:tickLblPos val="nextTo"/>
        <c:crossAx val="22419456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cat>
            <c:strRef>
              <c:f>Összesítő!$A$2:$A$47</c:f>
              <c:strCache>
                <c:ptCount val="45"/>
                <c:pt idx="0">
                  <c:v>IPC-521</c:v>
                </c:pt>
                <c:pt idx="2">
                  <c:v>EUD-594</c:v>
                </c:pt>
                <c:pt idx="4">
                  <c:v>LDB-634</c:v>
                </c:pt>
                <c:pt idx="6">
                  <c:v>LNB-496</c:v>
                </c:pt>
                <c:pt idx="8">
                  <c:v>MNE-919</c:v>
                </c:pt>
                <c:pt idx="10">
                  <c:v>JZY-083/MKZ-210</c:v>
                </c:pt>
                <c:pt idx="12">
                  <c:v>YIJ-181</c:v>
                </c:pt>
                <c:pt idx="14">
                  <c:v>YIT-310</c:v>
                </c:pt>
                <c:pt idx="16">
                  <c:v>YBD-305</c:v>
                </c:pt>
                <c:pt idx="18">
                  <c:v>Úthenger</c:v>
                </c:pt>
                <c:pt idx="20">
                  <c:v>Weimar</c:v>
                </c:pt>
                <c:pt idx="22">
                  <c:v>Szegélynyíró</c:v>
                </c:pt>
                <c:pt idx="24">
                  <c:v>Fűnyíró Dozsem</c:v>
                </c:pt>
                <c:pt idx="26">
                  <c:v>ISEKI kistraktor</c:v>
                </c:pt>
                <c:pt idx="28">
                  <c:v>Áramfejlesztő</c:v>
                </c:pt>
                <c:pt idx="30">
                  <c:v>Légkompresszor</c:v>
                </c:pt>
                <c:pt idx="32">
                  <c:v>Targonca</c:v>
                </c:pt>
                <c:pt idx="34">
                  <c:v>Sportpálya</c:v>
                </c:pt>
                <c:pt idx="36">
                  <c:v>Szivattyúk</c:v>
                </c:pt>
                <c:pt idx="38">
                  <c:v>Láncfűrész</c:v>
                </c:pt>
                <c:pt idx="40">
                  <c:v>Lapvibrátor</c:v>
                </c:pt>
                <c:pt idx="42">
                  <c:v>KUBOTA</c:v>
                </c:pt>
                <c:pt idx="44">
                  <c:v>MULTICAT</c:v>
                </c:pt>
              </c:strCache>
            </c:strRef>
          </c:cat>
          <c:val>
            <c:numRef>
              <c:f>Összesítő!$B$2:$B$47</c:f>
              <c:numCache>
                <c:formatCode>"Ft"#,##0_);\("Ft"#,##0\)</c:formatCode>
                <c:ptCount val="46"/>
                <c:pt idx="0">
                  <c:v>326290</c:v>
                </c:pt>
                <c:pt idx="2">
                  <c:v>359801</c:v>
                </c:pt>
                <c:pt idx="4">
                  <c:v>408593</c:v>
                </c:pt>
                <c:pt idx="6">
                  <c:v>565593</c:v>
                </c:pt>
                <c:pt idx="8">
                  <c:v>50108</c:v>
                </c:pt>
                <c:pt idx="10">
                  <c:v>0</c:v>
                </c:pt>
                <c:pt idx="12">
                  <c:v>435005</c:v>
                </c:pt>
                <c:pt idx="14">
                  <c:v>280868</c:v>
                </c:pt>
                <c:pt idx="16">
                  <c:v>24713</c:v>
                </c:pt>
                <c:pt idx="18">
                  <c:v>37390</c:v>
                </c:pt>
                <c:pt idx="20">
                  <c:v>126793</c:v>
                </c:pt>
                <c:pt idx="22">
                  <c:v>586262</c:v>
                </c:pt>
                <c:pt idx="24">
                  <c:v>167038</c:v>
                </c:pt>
                <c:pt idx="26">
                  <c:v>344024</c:v>
                </c:pt>
                <c:pt idx="28">
                  <c:v>211139</c:v>
                </c:pt>
                <c:pt idx="30">
                  <c:v>108630</c:v>
                </c:pt>
                <c:pt idx="32">
                  <c:v>277234</c:v>
                </c:pt>
                <c:pt idx="34">
                  <c:v>81974</c:v>
                </c:pt>
                <c:pt idx="36">
                  <c:v>6981</c:v>
                </c:pt>
                <c:pt idx="38">
                  <c:v>6838</c:v>
                </c:pt>
                <c:pt idx="40">
                  <c:v>10609</c:v>
                </c:pt>
                <c:pt idx="42">
                  <c:v>0</c:v>
                </c:pt>
                <c:pt idx="44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cat>
            <c:strRef>
              <c:f>Összesítő!$A$2:$A$47</c:f>
              <c:strCache>
                <c:ptCount val="45"/>
                <c:pt idx="0">
                  <c:v>IPC-521</c:v>
                </c:pt>
                <c:pt idx="2">
                  <c:v>EUD-594</c:v>
                </c:pt>
                <c:pt idx="4">
                  <c:v>LDB-634</c:v>
                </c:pt>
                <c:pt idx="6">
                  <c:v>LNB-496</c:v>
                </c:pt>
                <c:pt idx="8">
                  <c:v>MNE-919</c:v>
                </c:pt>
                <c:pt idx="10">
                  <c:v>JZY-083/MKZ-210</c:v>
                </c:pt>
                <c:pt idx="12">
                  <c:v>YIJ-181</c:v>
                </c:pt>
                <c:pt idx="14">
                  <c:v>YIT-310</c:v>
                </c:pt>
                <c:pt idx="16">
                  <c:v>YBD-305</c:v>
                </c:pt>
                <c:pt idx="18">
                  <c:v>Úthenger</c:v>
                </c:pt>
                <c:pt idx="20">
                  <c:v>Weimar</c:v>
                </c:pt>
                <c:pt idx="22">
                  <c:v>Szegélynyíró</c:v>
                </c:pt>
                <c:pt idx="24">
                  <c:v>Fűnyíró Dozsem</c:v>
                </c:pt>
                <c:pt idx="26">
                  <c:v>ISEKI kistraktor</c:v>
                </c:pt>
                <c:pt idx="28">
                  <c:v>Áramfejlesztő</c:v>
                </c:pt>
                <c:pt idx="30">
                  <c:v>Légkompresszor</c:v>
                </c:pt>
                <c:pt idx="32">
                  <c:v>Targonca</c:v>
                </c:pt>
                <c:pt idx="34">
                  <c:v>Sportpálya</c:v>
                </c:pt>
                <c:pt idx="36">
                  <c:v>Szivattyúk</c:v>
                </c:pt>
                <c:pt idx="38">
                  <c:v>Láncfűrész</c:v>
                </c:pt>
                <c:pt idx="40">
                  <c:v>Lapvibrátor</c:v>
                </c:pt>
                <c:pt idx="42">
                  <c:v>KUBOTA</c:v>
                </c:pt>
                <c:pt idx="44">
                  <c:v>MULTICAT</c:v>
                </c:pt>
              </c:strCache>
            </c:strRef>
          </c:cat>
          <c:val>
            <c:numRef>
              <c:f>Összesítő!$C$2:$C$47</c:f>
              <c:numCache>
                <c:formatCode>"Ft"#,##0_);\("Ft"#,##0\)</c:formatCode>
                <c:ptCount val="46"/>
                <c:pt idx="0">
                  <c:v>456759</c:v>
                </c:pt>
                <c:pt idx="2">
                  <c:v>504568</c:v>
                </c:pt>
                <c:pt idx="4">
                  <c:v>414079</c:v>
                </c:pt>
                <c:pt idx="6">
                  <c:v>695661</c:v>
                </c:pt>
                <c:pt idx="8">
                  <c:v>63855</c:v>
                </c:pt>
                <c:pt idx="10">
                  <c:v>209186</c:v>
                </c:pt>
                <c:pt idx="12">
                  <c:v>348650</c:v>
                </c:pt>
                <c:pt idx="14">
                  <c:v>230509</c:v>
                </c:pt>
                <c:pt idx="16">
                  <c:v>83478</c:v>
                </c:pt>
                <c:pt idx="18">
                  <c:v>0</c:v>
                </c:pt>
                <c:pt idx="20">
                  <c:v>140464</c:v>
                </c:pt>
                <c:pt idx="22">
                  <c:v>450299</c:v>
                </c:pt>
                <c:pt idx="24">
                  <c:v>239665</c:v>
                </c:pt>
                <c:pt idx="26">
                  <c:v>427959</c:v>
                </c:pt>
                <c:pt idx="28">
                  <c:v>60765</c:v>
                </c:pt>
                <c:pt idx="30">
                  <c:v>0</c:v>
                </c:pt>
                <c:pt idx="32">
                  <c:v>250795</c:v>
                </c:pt>
                <c:pt idx="34">
                  <c:v>0</c:v>
                </c:pt>
                <c:pt idx="36">
                  <c:v>21501</c:v>
                </c:pt>
                <c:pt idx="38">
                  <c:v>7105</c:v>
                </c:pt>
                <c:pt idx="40">
                  <c:v>0</c:v>
                </c:pt>
                <c:pt idx="42">
                  <c:v>85337</c:v>
                </c:pt>
                <c:pt idx="44">
                  <c:v>127632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4312320"/>
        <c:axId val="224314112"/>
      </c:barChart>
      <c:catAx>
        <c:axId val="224312320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hu-HU"/>
          </a:p>
        </c:txPr>
        <c:crossAx val="224314112"/>
        <c:crosses val="autoZero"/>
        <c:auto val="1"/>
        <c:lblAlgn val="ctr"/>
        <c:lblOffset val="100"/>
        <c:noMultiLvlLbl val="0"/>
      </c:catAx>
      <c:valAx>
        <c:axId val="224314112"/>
        <c:scaling>
          <c:orientation val="minMax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22431232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orientation="landscape"/>
  </c:printSettings>
</c:chartSpace>
</file>

<file path=xl/charts/chart1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cat>
            <c:strRef>
              <c:f>Összesítő!$A$2:$A$47</c:f>
              <c:strCache>
                <c:ptCount val="45"/>
                <c:pt idx="0">
                  <c:v>IPC-521</c:v>
                </c:pt>
                <c:pt idx="2">
                  <c:v>EUD-594</c:v>
                </c:pt>
                <c:pt idx="4">
                  <c:v>LDB-634</c:v>
                </c:pt>
                <c:pt idx="6">
                  <c:v>LNB-496</c:v>
                </c:pt>
                <c:pt idx="8">
                  <c:v>MNE-919</c:v>
                </c:pt>
                <c:pt idx="10">
                  <c:v>JZY-083/MKZ-210</c:v>
                </c:pt>
                <c:pt idx="12">
                  <c:v>YIJ-181</c:v>
                </c:pt>
                <c:pt idx="14">
                  <c:v>YIT-310</c:v>
                </c:pt>
                <c:pt idx="16">
                  <c:v>YBD-305</c:v>
                </c:pt>
                <c:pt idx="18">
                  <c:v>Úthenger</c:v>
                </c:pt>
                <c:pt idx="20">
                  <c:v>Weimar</c:v>
                </c:pt>
                <c:pt idx="22">
                  <c:v>Szegélynyíró</c:v>
                </c:pt>
                <c:pt idx="24">
                  <c:v>Fűnyíró Dozsem</c:v>
                </c:pt>
                <c:pt idx="26">
                  <c:v>ISEKI kistraktor</c:v>
                </c:pt>
                <c:pt idx="28">
                  <c:v>Áramfejlesztő</c:v>
                </c:pt>
                <c:pt idx="30">
                  <c:v>Légkompresszor</c:v>
                </c:pt>
                <c:pt idx="32">
                  <c:v>Targonca</c:v>
                </c:pt>
                <c:pt idx="34">
                  <c:v>Sportpálya</c:v>
                </c:pt>
                <c:pt idx="36">
                  <c:v>Szivattyúk</c:v>
                </c:pt>
                <c:pt idx="38">
                  <c:v>Láncfűrész</c:v>
                </c:pt>
                <c:pt idx="40">
                  <c:v>Lapvibrátor</c:v>
                </c:pt>
                <c:pt idx="42">
                  <c:v>KUBOTA</c:v>
                </c:pt>
                <c:pt idx="44">
                  <c:v>MULTICAT</c:v>
                </c:pt>
              </c:strCache>
            </c:strRef>
          </c:cat>
          <c:val>
            <c:numRef>
              <c:f>Összesítő!$E$2:$E$47</c:f>
              <c:numCache>
                <c:formatCode>#,##0.00" liter"</c:formatCode>
                <c:ptCount val="46"/>
                <c:pt idx="0">
                  <c:v>1029.0999999999997</c:v>
                </c:pt>
                <c:pt idx="2">
                  <c:v>1119.57</c:v>
                </c:pt>
                <c:pt idx="4">
                  <c:v>1313.3</c:v>
                </c:pt>
                <c:pt idx="6">
                  <c:v>1754.2399999999998</c:v>
                </c:pt>
                <c:pt idx="8">
                  <c:v>136.19999999999999</c:v>
                </c:pt>
                <c:pt idx="10">
                  <c:v>0</c:v>
                </c:pt>
                <c:pt idx="12">
                  <c:v>1355.77</c:v>
                </c:pt>
                <c:pt idx="14">
                  <c:v>894.28000000000009</c:v>
                </c:pt>
                <c:pt idx="16">
                  <c:v>86.44</c:v>
                </c:pt>
                <c:pt idx="18">
                  <c:v>115.28</c:v>
                </c:pt>
                <c:pt idx="20">
                  <c:v>407.28999999999996</c:v>
                </c:pt>
                <c:pt idx="22">
                  <c:v>1811.99</c:v>
                </c:pt>
                <c:pt idx="24">
                  <c:v>514.98</c:v>
                </c:pt>
                <c:pt idx="26">
                  <c:v>1096.81</c:v>
                </c:pt>
                <c:pt idx="28">
                  <c:v>637.58999999999992</c:v>
                </c:pt>
                <c:pt idx="30">
                  <c:v>356.39</c:v>
                </c:pt>
                <c:pt idx="32">
                  <c:v>854.79899999999998</c:v>
                </c:pt>
                <c:pt idx="34">
                  <c:v>257.33</c:v>
                </c:pt>
                <c:pt idx="36">
                  <c:v>20.010000000000002</c:v>
                </c:pt>
                <c:pt idx="38">
                  <c:v>20</c:v>
                </c:pt>
                <c:pt idx="40">
                  <c:v>35.72</c:v>
                </c:pt>
                <c:pt idx="42">
                  <c:v>0</c:v>
                </c:pt>
                <c:pt idx="44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cat>
            <c:strRef>
              <c:f>Összesítő!$A$2:$A$47</c:f>
              <c:strCache>
                <c:ptCount val="45"/>
                <c:pt idx="0">
                  <c:v>IPC-521</c:v>
                </c:pt>
                <c:pt idx="2">
                  <c:v>EUD-594</c:v>
                </c:pt>
                <c:pt idx="4">
                  <c:v>LDB-634</c:v>
                </c:pt>
                <c:pt idx="6">
                  <c:v>LNB-496</c:v>
                </c:pt>
                <c:pt idx="8">
                  <c:v>MNE-919</c:v>
                </c:pt>
                <c:pt idx="10">
                  <c:v>JZY-083/MKZ-210</c:v>
                </c:pt>
                <c:pt idx="12">
                  <c:v>YIJ-181</c:v>
                </c:pt>
                <c:pt idx="14">
                  <c:v>YIT-310</c:v>
                </c:pt>
                <c:pt idx="16">
                  <c:v>YBD-305</c:v>
                </c:pt>
                <c:pt idx="18">
                  <c:v>Úthenger</c:v>
                </c:pt>
                <c:pt idx="20">
                  <c:v>Weimar</c:v>
                </c:pt>
                <c:pt idx="22">
                  <c:v>Szegélynyíró</c:v>
                </c:pt>
                <c:pt idx="24">
                  <c:v>Fűnyíró Dozsem</c:v>
                </c:pt>
                <c:pt idx="26">
                  <c:v>ISEKI kistraktor</c:v>
                </c:pt>
                <c:pt idx="28">
                  <c:v>Áramfejlesztő</c:v>
                </c:pt>
                <c:pt idx="30">
                  <c:v>Légkompresszor</c:v>
                </c:pt>
                <c:pt idx="32">
                  <c:v>Targonca</c:v>
                </c:pt>
                <c:pt idx="34">
                  <c:v>Sportpálya</c:v>
                </c:pt>
                <c:pt idx="36">
                  <c:v>Szivattyúk</c:v>
                </c:pt>
                <c:pt idx="38">
                  <c:v>Láncfűrész</c:v>
                </c:pt>
                <c:pt idx="40">
                  <c:v>Lapvibrátor</c:v>
                </c:pt>
                <c:pt idx="42">
                  <c:v>KUBOTA</c:v>
                </c:pt>
                <c:pt idx="44">
                  <c:v>MULTICAT</c:v>
                </c:pt>
              </c:strCache>
            </c:strRef>
          </c:cat>
          <c:val>
            <c:numRef>
              <c:f>Összesítő!$F$2:$F$47</c:f>
              <c:numCache>
                <c:formatCode>#,##0.00" liter"</c:formatCode>
                <c:ptCount val="46"/>
                <c:pt idx="0">
                  <c:v>1288.1600000000001</c:v>
                </c:pt>
                <c:pt idx="2">
                  <c:v>1421.1000000000001</c:v>
                </c:pt>
                <c:pt idx="4">
                  <c:v>1177.44</c:v>
                </c:pt>
                <c:pt idx="6">
                  <c:v>1994.36</c:v>
                </c:pt>
                <c:pt idx="8">
                  <c:v>171.7</c:v>
                </c:pt>
                <c:pt idx="10">
                  <c:v>587.6</c:v>
                </c:pt>
                <c:pt idx="12">
                  <c:v>984.19800000000009</c:v>
                </c:pt>
                <c:pt idx="14">
                  <c:v>637.55000000000007</c:v>
                </c:pt>
                <c:pt idx="16">
                  <c:v>235.63</c:v>
                </c:pt>
                <c:pt idx="18">
                  <c:v>0</c:v>
                </c:pt>
                <c:pt idx="20">
                  <c:v>396.73</c:v>
                </c:pt>
                <c:pt idx="22">
                  <c:v>1300.3600000000001</c:v>
                </c:pt>
                <c:pt idx="24">
                  <c:v>694.19</c:v>
                </c:pt>
                <c:pt idx="26">
                  <c:v>1231.3</c:v>
                </c:pt>
                <c:pt idx="28">
                  <c:v>173.32999999999998</c:v>
                </c:pt>
                <c:pt idx="30">
                  <c:v>0</c:v>
                </c:pt>
                <c:pt idx="32">
                  <c:v>719.98</c:v>
                </c:pt>
                <c:pt idx="34">
                  <c:v>0</c:v>
                </c:pt>
                <c:pt idx="36">
                  <c:v>60.019999999999996</c:v>
                </c:pt>
                <c:pt idx="38">
                  <c:v>20</c:v>
                </c:pt>
                <c:pt idx="40">
                  <c:v>0</c:v>
                </c:pt>
                <c:pt idx="42">
                  <c:v>241.78</c:v>
                </c:pt>
                <c:pt idx="44">
                  <c:v>362.38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3934720"/>
        <c:axId val="224006144"/>
      </c:barChart>
      <c:catAx>
        <c:axId val="223934720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hu-HU"/>
          </a:p>
        </c:txPr>
        <c:crossAx val="224006144"/>
        <c:crosses val="autoZero"/>
        <c:auto val="1"/>
        <c:lblAlgn val="ctr"/>
        <c:lblOffset val="100"/>
        <c:noMultiLvlLbl val="0"/>
      </c:catAx>
      <c:valAx>
        <c:axId val="224006144"/>
        <c:scaling>
          <c:orientation val="minMax"/>
        </c:scaling>
        <c:delete val="0"/>
        <c:axPos val="l"/>
        <c:majorGridlines/>
        <c:numFmt formatCode="#,##0.00&quot; liter&quot;" sourceLinked="1"/>
        <c:majorTickMark val="out"/>
        <c:minorTickMark val="none"/>
        <c:tickLblPos val="nextTo"/>
        <c:crossAx val="22393472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orientation="landscape"/>
  </c:printSettings>
</c:chartSpace>
</file>

<file path=xl/charts/chart1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cat>
            <c:strRef>
              <c:f>Összesítő!$H$2:$H$13</c:f>
              <c:strCache>
                <c:ptCount val="11"/>
                <c:pt idx="0">
                  <c:v>IPC-521</c:v>
                </c:pt>
                <c:pt idx="2">
                  <c:v>EUD-594</c:v>
                </c:pt>
                <c:pt idx="4">
                  <c:v>LDB-634</c:v>
                </c:pt>
                <c:pt idx="6">
                  <c:v>LNB-496</c:v>
                </c:pt>
                <c:pt idx="8">
                  <c:v>MNE-919</c:v>
                </c:pt>
                <c:pt idx="10">
                  <c:v>JZY-083/MKZ-210</c:v>
                </c:pt>
              </c:strCache>
            </c:strRef>
          </c:cat>
          <c:val>
            <c:numRef>
              <c:f>Összesítő!$I$2:$I$13</c:f>
              <c:numCache>
                <c:formatCode>General</c:formatCode>
                <c:ptCount val="12"/>
                <c:pt idx="0">
                  <c:v>13066</c:v>
                </c:pt>
                <c:pt idx="2">
                  <c:v>10298</c:v>
                </c:pt>
                <c:pt idx="4">
                  <c:v>13066</c:v>
                </c:pt>
                <c:pt idx="6">
                  <c:v>4913</c:v>
                </c:pt>
                <c:pt idx="8">
                  <c:v>347</c:v>
                </c:pt>
                <c:pt idx="10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cat>
            <c:strRef>
              <c:f>Összesítő!$H$2:$H$13</c:f>
              <c:strCache>
                <c:ptCount val="11"/>
                <c:pt idx="0">
                  <c:v>IPC-521</c:v>
                </c:pt>
                <c:pt idx="2">
                  <c:v>EUD-594</c:v>
                </c:pt>
                <c:pt idx="4">
                  <c:v>LDB-634</c:v>
                </c:pt>
                <c:pt idx="6">
                  <c:v>LNB-496</c:v>
                </c:pt>
                <c:pt idx="8">
                  <c:v>MNE-919</c:v>
                </c:pt>
                <c:pt idx="10">
                  <c:v>JZY-083/MKZ-210</c:v>
                </c:pt>
              </c:strCache>
            </c:strRef>
          </c:cat>
          <c:val>
            <c:numRef>
              <c:f>Összesítő!$J$2:$J$13</c:f>
              <c:numCache>
                <c:formatCode>General</c:formatCode>
                <c:ptCount val="12"/>
                <c:pt idx="0">
                  <c:v>16966</c:v>
                </c:pt>
                <c:pt idx="2">
                  <c:v>11420</c:v>
                </c:pt>
                <c:pt idx="4">
                  <c:v>11966</c:v>
                </c:pt>
                <c:pt idx="6">
                  <c:v>6603</c:v>
                </c:pt>
                <c:pt idx="8">
                  <c:v>420</c:v>
                </c:pt>
                <c:pt idx="10">
                  <c:v>1724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4040064"/>
        <c:axId val="224041600"/>
      </c:barChart>
      <c:catAx>
        <c:axId val="224040064"/>
        <c:scaling>
          <c:orientation val="minMax"/>
        </c:scaling>
        <c:delete val="0"/>
        <c:axPos val="b"/>
        <c:majorTickMark val="out"/>
        <c:minorTickMark val="none"/>
        <c:tickLblPos val="nextTo"/>
        <c:crossAx val="224041600"/>
        <c:crosses val="autoZero"/>
        <c:auto val="1"/>
        <c:lblAlgn val="ctr"/>
        <c:lblOffset val="100"/>
        <c:noMultiLvlLbl val="0"/>
      </c:catAx>
      <c:valAx>
        <c:axId val="224041600"/>
        <c:scaling>
          <c:orientation val="minMax"/>
          <c:max val="20000"/>
        </c:scaling>
        <c:delete val="0"/>
        <c:axPos val="l"/>
        <c:majorGridlines/>
        <c:numFmt formatCode="#,##0&quot; km&quot;" sourceLinked="0"/>
        <c:majorTickMark val="out"/>
        <c:minorTickMark val="none"/>
        <c:tickLblPos val="nextTo"/>
        <c:crossAx val="22404006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>
      <c:oddHeader>&amp;K&amp;"-,Félkövér"&amp;14 2016 - 2017 év összehasonlítása
Km</c:oddHeader>
    </c:headerFooter>
    <c:pageMargins b="0.74803149606299213" l="0.70866141732283472" r="0.70866141732283472" t="0.74803149606299213" header="0.31496062992125984" footer="0.31496062992125984"/>
    <c:pageSetup orientation="landscape"/>
  </c:printSettings>
</c:chartSpace>
</file>

<file path=xl/charts/chart1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cat>
            <c:strRef>
              <c:f>Összesítő!$H$14:$H$47</c:f>
              <c:strCache>
                <c:ptCount val="33"/>
                <c:pt idx="0">
                  <c:v>YIJ-181</c:v>
                </c:pt>
                <c:pt idx="2">
                  <c:v>YIT-310</c:v>
                </c:pt>
                <c:pt idx="4">
                  <c:v>YBD-305</c:v>
                </c:pt>
                <c:pt idx="6">
                  <c:v>Úthenger</c:v>
                </c:pt>
                <c:pt idx="8">
                  <c:v>Weimar</c:v>
                </c:pt>
                <c:pt idx="10">
                  <c:v>Szegélynyíró</c:v>
                </c:pt>
                <c:pt idx="12">
                  <c:v>Fűnyíró Dozsem</c:v>
                </c:pt>
                <c:pt idx="14">
                  <c:v>ISEKI kistraktor</c:v>
                </c:pt>
                <c:pt idx="16">
                  <c:v>Áramfejlesztő</c:v>
                </c:pt>
                <c:pt idx="18">
                  <c:v>Légkompresszor</c:v>
                </c:pt>
                <c:pt idx="20">
                  <c:v>Targonca</c:v>
                </c:pt>
                <c:pt idx="22">
                  <c:v>Sportpálya</c:v>
                </c:pt>
                <c:pt idx="24">
                  <c:v>Szivattyúk</c:v>
                </c:pt>
                <c:pt idx="26">
                  <c:v>Láncfűrész</c:v>
                </c:pt>
                <c:pt idx="28">
                  <c:v>KUBOTA</c:v>
                </c:pt>
                <c:pt idx="30">
                  <c:v>MULTICAT</c:v>
                </c:pt>
                <c:pt idx="32">
                  <c:v>Lapvibrátor</c:v>
                </c:pt>
              </c:strCache>
            </c:strRef>
          </c:cat>
          <c:val>
            <c:numRef>
              <c:f>Összesítő!$I$14:$I$47</c:f>
              <c:numCache>
                <c:formatCode>General</c:formatCode>
                <c:ptCount val="34"/>
                <c:pt idx="0">
                  <c:v>625</c:v>
                </c:pt>
                <c:pt idx="2">
                  <c:v>399</c:v>
                </c:pt>
                <c:pt idx="4">
                  <c:v>15</c:v>
                </c:pt>
                <c:pt idx="6">
                  <c:v>131</c:v>
                </c:pt>
                <c:pt idx="8">
                  <c:v>116</c:v>
                </c:pt>
                <c:pt idx="10">
                  <c:v>975</c:v>
                </c:pt>
                <c:pt idx="12">
                  <c:v>272</c:v>
                </c:pt>
                <c:pt idx="14">
                  <c:v>311</c:v>
                </c:pt>
                <c:pt idx="16">
                  <c:v>651</c:v>
                </c:pt>
                <c:pt idx="18">
                  <c:v>33</c:v>
                </c:pt>
                <c:pt idx="20">
                  <c:v>270</c:v>
                </c:pt>
                <c:pt idx="22">
                  <c:v>66</c:v>
                </c:pt>
                <c:pt idx="24">
                  <c:v>22</c:v>
                </c:pt>
                <c:pt idx="26">
                  <c:v>30</c:v>
                </c:pt>
                <c:pt idx="28">
                  <c:v>0</c:v>
                </c:pt>
                <c:pt idx="30">
                  <c:v>0</c:v>
                </c:pt>
                <c:pt idx="32">
                  <c:v>50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cat>
            <c:strRef>
              <c:f>Összesítő!$H$14:$H$47</c:f>
              <c:strCache>
                <c:ptCount val="33"/>
                <c:pt idx="0">
                  <c:v>YIJ-181</c:v>
                </c:pt>
                <c:pt idx="2">
                  <c:v>YIT-310</c:v>
                </c:pt>
                <c:pt idx="4">
                  <c:v>YBD-305</c:v>
                </c:pt>
                <c:pt idx="6">
                  <c:v>Úthenger</c:v>
                </c:pt>
                <c:pt idx="8">
                  <c:v>Weimar</c:v>
                </c:pt>
                <c:pt idx="10">
                  <c:v>Szegélynyíró</c:v>
                </c:pt>
                <c:pt idx="12">
                  <c:v>Fűnyíró Dozsem</c:v>
                </c:pt>
                <c:pt idx="14">
                  <c:v>ISEKI kistraktor</c:v>
                </c:pt>
                <c:pt idx="16">
                  <c:v>Áramfejlesztő</c:v>
                </c:pt>
                <c:pt idx="18">
                  <c:v>Légkompresszor</c:v>
                </c:pt>
                <c:pt idx="20">
                  <c:v>Targonca</c:v>
                </c:pt>
                <c:pt idx="22">
                  <c:v>Sportpálya</c:v>
                </c:pt>
                <c:pt idx="24">
                  <c:v>Szivattyúk</c:v>
                </c:pt>
                <c:pt idx="26">
                  <c:v>Láncfűrész</c:v>
                </c:pt>
                <c:pt idx="28">
                  <c:v>KUBOTA</c:v>
                </c:pt>
                <c:pt idx="30">
                  <c:v>MULTICAT</c:v>
                </c:pt>
                <c:pt idx="32">
                  <c:v>Lapvibrátor</c:v>
                </c:pt>
              </c:strCache>
            </c:strRef>
          </c:cat>
          <c:val>
            <c:numRef>
              <c:f>Összesítő!$J$14:$J$47</c:f>
              <c:numCache>
                <c:formatCode>General</c:formatCode>
                <c:ptCount val="34"/>
                <c:pt idx="0">
                  <c:v>428</c:v>
                </c:pt>
                <c:pt idx="2">
                  <c:v>289</c:v>
                </c:pt>
                <c:pt idx="4">
                  <c:v>48</c:v>
                </c:pt>
                <c:pt idx="6">
                  <c:v>0</c:v>
                </c:pt>
                <c:pt idx="8">
                  <c:v>108</c:v>
                </c:pt>
                <c:pt idx="10">
                  <c:v>682</c:v>
                </c:pt>
                <c:pt idx="12">
                  <c:v>386</c:v>
                </c:pt>
                <c:pt idx="14">
                  <c:v>392</c:v>
                </c:pt>
                <c:pt idx="16">
                  <c:v>180</c:v>
                </c:pt>
                <c:pt idx="18">
                  <c:v>0</c:v>
                </c:pt>
                <c:pt idx="20">
                  <c:v>242</c:v>
                </c:pt>
                <c:pt idx="22">
                  <c:v>0</c:v>
                </c:pt>
                <c:pt idx="24">
                  <c:v>64</c:v>
                </c:pt>
                <c:pt idx="26">
                  <c:v>18</c:v>
                </c:pt>
                <c:pt idx="28">
                  <c:v>123</c:v>
                </c:pt>
                <c:pt idx="30">
                  <c:v>141</c:v>
                </c:pt>
                <c:pt idx="3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2010752"/>
        <c:axId val="222012544"/>
      </c:barChart>
      <c:catAx>
        <c:axId val="22201075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hu-HU"/>
          </a:p>
        </c:txPr>
        <c:crossAx val="222012544"/>
        <c:crosses val="autoZero"/>
        <c:auto val="1"/>
        <c:lblAlgn val="ctr"/>
        <c:lblOffset val="100"/>
        <c:noMultiLvlLbl val="0"/>
      </c:catAx>
      <c:valAx>
        <c:axId val="222012544"/>
        <c:scaling>
          <c:orientation val="minMax"/>
          <c:max val="1000"/>
        </c:scaling>
        <c:delete val="0"/>
        <c:axPos val="l"/>
        <c:majorGridlines/>
        <c:numFmt formatCode="#,##0&quot; üóra&quot;" sourceLinked="0"/>
        <c:majorTickMark val="out"/>
        <c:minorTickMark val="none"/>
        <c:tickLblPos val="nextTo"/>
        <c:crossAx val="22201075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>
      <c:oddHeader>&amp;K&amp;"-,Félkövér"&amp;14 2016 - 2017 év összehasonlítása
Üzemóra</c:oddHeader>
    </c:headerFooter>
    <c:pageMargins b="0.74803149606299213" l="0.70866141732283472" r="0.70866141732283472" t="0.74803149606299213" header="0.31496062992125984" footer="0.31496062992125984"/>
    <c:pageSetup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26" Type="http://schemas.openxmlformats.org/officeDocument/2006/relationships/chart" Target="../charts/chart26.xml"/><Relationship Id="rId39" Type="http://schemas.openxmlformats.org/officeDocument/2006/relationships/chart" Target="../charts/chart39.xml"/><Relationship Id="rId3" Type="http://schemas.openxmlformats.org/officeDocument/2006/relationships/chart" Target="../charts/chart3.xml"/><Relationship Id="rId21" Type="http://schemas.openxmlformats.org/officeDocument/2006/relationships/chart" Target="../charts/chart21.xml"/><Relationship Id="rId34" Type="http://schemas.openxmlformats.org/officeDocument/2006/relationships/chart" Target="../charts/chart34.xml"/><Relationship Id="rId42" Type="http://schemas.openxmlformats.org/officeDocument/2006/relationships/chart" Target="../charts/chart42.xml"/><Relationship Id="rId47" Type="http://schemas.openxmlformats.org/officeDocument/2006/relationships/chart" Target="../charts/chart47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5" Type="http://schemas.openxmlformats.org/officeDocument/2006/relationships/chart" Target="../charts/chart25.xml"/><Relationship Id="rId33" Type="http://schemas.openxmlformats.org/officeDocument/2006/relationships/chart" Target="../charts/chart33.xml"/><Relationship Id="rId38" Type="http://schemas.openxmlformats.org/officeDocument/2006/relationships/chart" Target="../charts/chart38.xml"/><Relationship Id="rId46" Type="http://schemas.openxmlformats.org/officeDocument/2006/relationships/chart" Target="../charts/chart46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29" Type="http://schemas.openxmlformats.org/officeDocument/2006/relationships/chart" Target="../charts/chart29.xml"/><Relationship Id="rId41" Type="http://schemas.openxmlformats.org/officeDocument/2006/relationships/chart" Target="../charts/chart41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24" Type="http://schemas.openxmlformats.org/officeDocument/2006/relationships/chart" Target="../charts/chart24.xml"/><Relationship Id="rId32" Type="http://schemas.openxmlformats.org/officeDocument/2006/relationships/chart" Target="../charts/chart32.xml"/><Relationship Id="rId37" Type="http://schemas.openxmlformats.org/officeDocument/2006/relationships/chart" Target="../charts/chart37.xml"/><Relationship Id="rId40" Type="http://schemas.openxmlformats.org/officeDocument/2006/relationships/chart" Target="../charts/chart40.xml"/><Relationship Id="rId45" Type="http://schemas.openxmlformats.org/officeDocument/2006/relationships/chart" Target="../charts/chart45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36" Type="http://schemas.openxmlformats.org/officeDocument/2006/relationships/chart" Target="../charts/chart36.xml"/><Relationship Id="rId49" Type="http://schemas.openxmlformats.org/officeDocument/2006/relationships/chart" Target="../charts/chart49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31" Type="http://schemas.openxmlformats.org/officeDocument/2006/relationships/chart" Target="../charts/chart31.xml"/><Relationship Id="rId44" Type="http://schemas.openxmlformats.org/officeDocument/2006/relationships/chart" Target="../charts/chart44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30" Type="http://schemas.openxmlformats.org/officeDocument/2006/relationships/chart" Target="../charts/chart30.xml"/><Relationship Id="rId35" Type="http://schemas.openxmlformats.org/officeDocument/2006/relationships/chart" Target="../charts/chart35.xml"/><Relationship Id="rId43" Type="http://schemas.openxmlformats.org/officeDocument/2006/relationships/chart" Target="../charts/chart43.xml"/><Relationship Id="rId48" Type="http://schemas.openxmlformats.org/officeDocument/2006/relationships/chart" Target="../charts/chart48.xml"/><Relationship Id="rId8" Type="http://schemas.openxmlformats.org/officeDocument/2006/relationships/chart" Target="../charts/chart8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2.xml"/><Relationship Id="rId2" Type="http://schemas.openxmlformats.org/officeDocument/2006/relationships/chart" Target="../charts/chart51.xml"/><Relationship Id="rId1" Type="http://schemas.openxmlformats.org/officeDocument/2006/relationships/chart" Target="../charts/chart50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5.xml"/><Relationship Id="rId2" Type="http://schemas.openxmlformats.org/officeDocument/2006/relationships/chart" Target="../charts/chart54.xml"/><Relationship Id="rId1" Type="http://schemas.openxmlformats.org/officeDocument/2006/relationships/chart" Target="../charts/chart53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8.xml"/><Relationship Id="rId2" Type="http://schemas.openxmlformats.org/officeDocument/2006/relationships/chart" Target="../charts/chart57.xml"/><Relationship Id="rId1" Type="http://schemas.openxmlformats.org/officeDocument/2006/relationships/chart" Target="../charts/chart56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1.xml"/><Relationship Id="rId2" Type="http://schemas.openxmlformats.org/officeDocument/2006/relationships/chart" Target="../charts/chart60.xml"/><Relationship Id="rId1" Type="http://schemas.openxmlformats.org/officeDocument/2006/relationships/chart" Target="../charts/chart59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4.xml"/><Relationship Id="rId2" Type="http://schemas.openxmlformats.org/officeDocument/2006/relationships/chart" Target="../charts/chart63.xml"/><Relationship Id="rId1" Type="http://schemas.openxmlformats.org/officeDocument/2006/relationships/chart" Target="../charts/chart62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7.xml"/><Relationship Id="rId2" Type="http://schemas.openxmlformats.org/officeDocument/2006/relationships/chart" Target="../charts/chart66.xml"/><Relationship Id="rId1" Type="http://schemas.openxmlformats.org/officeDocument/2006/relationships/chart" Target="../charts/chart65.xm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0.xml"/><Relationship Id="rId2" Type="http://schemas.openxmlformats.org/officeDocument/2006/relationships/chart" Target="../charts/chart69.xml"/><Relationship Id="rId1" Type="http://schemas.openxmlformats.org/officeDocument/2006/relationships/chart" Target="../charts/chart68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3.xml"/><Relationship Id="rId2" Type="http://schemas.openxmlformats.org/officeDocument/2006/relationships/chart" Target="../charts/chart72.xml"/><Relationship Id="rId1" Type="http://schemas.openxmlformats.org/officeDocument/2006/relationships/chart" Target="../charts/chart71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6.xml"/><Relationship Id="rId2" Type="http://schemas.openxmlformats.org/officeDocument/2006/relationships/chart" Target="../charts/chart75.xml"/><Relationship Id="rId1" Type="http://schemas.openxmlformats.org/officeDocument/2006/relationships/chart" Target="../charts/chart74.xml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9.xml"/><Relationship Id="rId2" Type="http://schemas.openxmlformats.org/officeDocument/2006/relationships/chart" Target="../charts/chart78.xml"/><Relationship Id="rId1" Type="http://schemas.openxmlformats.org/officeDocument/2006/relationships/chart" Target="../charts/chart77.xm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2.xml"/><Relationship Id="rId2" Type="http://schemas.openxmlformats.org/officeDocument/2006/relationships/chart" Target="../charts/chart81.xml"/><Relationship Id="rId1" Type="http://schemas.openxmlformats.org/officeDocument/2006/relationships/chart" Target="../charts/chart80.xml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5.xml"/><Relationship Id="rId2" Type="http://schemas.openxmlformats.org/officeDocument/2006/relationships/chart" Target="../charts/chart84.xml"/><Relationship Id="rId1" Type="http://schemas.openxmlformats.org/officeDocument/2006/relationships/chart" Target="../charts/chart83.xml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8.xml"/><Relationship Id="rId2" Type="http://schemas.openxmlformats.org/officeDocument/2006/relationships/chart" Target="../charts/chart87.xml"/><Relationship Id="rId1" Type="http://schemas.openxmlformats.org/officeDocument/2006/relationships/chart" Target="../charts/chart86.xml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1.xml"/><Relationship Id="rId2" Type="http://schemas.openxmlformats.org/officeDocument/2006/relationships/chart" Target="../charts/chart90.xml"/><Relationship Id="rId1" Type="http://schemas.openxmlformats.org/officeDocument/2006/relationships/chart" Target="../charts/chart89.xml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4.xml"/><Relationship Id="rId2" Type="http://schemas.openxmlformats.org/officeDocument/2006/relationships/chart" Target="../charts/chart93.xml"/><Relationship Id="rId1" Type="http://schemas.openxmlformats.org/officeDocument/2006/relationships/chart" Target="../charts/chart92.xml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7.xml"/><Relationship Id="rId2" Type="http://schemas.openxmlformats.org/officeDocument/2006/relationships/chart" Target="../charts/chart96.xml"/><Relationship Id="rId1" Type="http://schemas.openxmlformats.org/officeDocument/2006/relationships/chart" Target="../charts/chart95.xml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00.xml"/><Relationship Id="rId2" Type="http://schemas.openxmlformats.org/officeDocument/2006/relationships/chart" Target="../charts/chart99.xml"/><Relationship Id="rId1" Type="http://schemas.openxmlformats.org/officeDocument/2006/relationships/chart" Target="../charts/chart98.xml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03.xml"/><Relationship Id="rId2" Type="http://schemas.openxmlformats.org/officeDocument/2006/relationships/chart" Target="../charts/chart102.xml"/><Relationship Id="rId1" Type="http://schemas.openxmlformats.org/officeDocument/2006/relationships/chart" Target="../charts/chart101.xml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06.xml"/><Relationship Id="rId2" Type="http://schemas.openxmlformats.org/officeDocument/2006/relationships/chart" Target="../charts/chart105.xml"/><Relationship Id="rId1" Type="http://schemas.openxmlformats.org/officeDocument/2006/relationships/chart" Target="../charts/chart104.xml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09.xml"/><Relationship Id="rId2" Type="http://schemas.openxmlformats.org/officeDocument/2006/relationships/chart" Target="../charts/chart108.xml"/><Relationship Id="rId1" Type="http://schemas.openxmlformats.org/officeDocument/2006/relationships/chart" Target="../charts/chart107.xml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2.xml"/><Relationship Id="rId2" Type="http://schemas.openxmlformats.org/officeDocument/2006/relationships/chart" Target="../charts/chart111.xml"/><Relationship Id="rId1" Type="http://schemas.openxmlformats.org/officeDocument/2006/relationships/chart" Target="../charts/chart110.xml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5.xml"/><Relationship Id="rId2" Type="http://schemas.openxmlformats.org/officeDocument/2006/relationships/chart" Target="../charts/chart114.xml"/><Relationship Id="rId1" Type="http://schemas.openxmlformats.org/officeDocument/2006/relationships/chart" Target="../charts/chart113.xml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6.xml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7.xml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8.xml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0</xdr:rowOff>
    </xdr:from>
    <xdr:to>
      <xdr:col>7</xdr:col>
      <xdr:colOff>314325</xdr:colOff>
      <xdr:row>0</xdr:row>
      <xdr:rowOff>0</xdr:rowOff>
    </xdr:to>
    <xdr:graphicFrame macro="">
      <xdr:nvGraphicFramePr>
        <xdr:cNvPr id="4" name="Diagram 3" title="IPC-5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38100</xdr:colOff>
      <xdr:row>0</xdr:row>
      <xdr:rowOff>0</xdr:rowOff>
    </xdr:from>
    <xdr:to>
      <xdr:col>7</xdr:col>
      <xdr:colOff>342900</xdr:colOff>
      <xdr:row>0</xdr:row>
      <xdr:rowOff>0</xdr:rowOff>
    </xdr:to>
    <xdr:graphicFrame macro="">
      <xdr:nvGraphicFramePr>
        <xdr:cNvPr id="5" name="Diagram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6" name="Diagram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8" name="Diagram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9" name="Diagram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10" name="Diagram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12" name="Diagram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9525</xdr:colOff>
      <xdr:row>0</xdr:row>
      <xdr:rowOff>0</xdr:rowOff>
    </xdr:from>
    <xdr:to>
      <xdr:col>7</xdr:col>
      <xdr:colOff>314325</xdr:colOff>
      <xdr:row>0</xdr:row>
      <xdr:rowOff>0</xdr:rowOff>
    </xdr:to>
    <xdr:graphicFrame macro="">
      <xdr:nvGraphicFramePr>
        <xdr:cNvPr id="14" name="Diagram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16" name="Diagram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18" name="Diagram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19" name="Diagram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22" name="Diagram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24" name="Diagram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25" name="Diagram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26" name="Diagram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27" name="Diagram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28" name="Diagram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31" name="Diagram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33" name="Diagram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34" name="Diagram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32" name="Diagram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36" name="Diagram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37" name="Diagram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38" name="Diagram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40" name="Diagram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41" name="Diagram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43" name="Diagram 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45" name="Diagram 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47" name="Diagram 4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49" name="Diagram 4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52" name="Diagram 5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54" name="Diagram 5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56" name="Diagram 5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58" name="Diagram 5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60" name="Diagram 5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62" name="Diagram 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63" name="Diagram 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65" name="Diagram 6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66" name="Diagram 6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67" name="Diagram 6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68" name="Diagram 6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69" name="Diagram 6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70" name="Diagram 6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0</xdr:col>
      <xdr:colOff>19050</xdr:colOff>
      <xdr:row>0</xdr:row>
      <xdr:rowOff>0</xdr:rowOff>
    </xdr:from>
    <xdr:to>
      <xdr:col>7</xdr:col>
      <xdr:colOff>323850</xdr:colOff>
      <xdr:row>0</xdr:row>
      <xdr:rowOff>0</xdr:rowOff>
    </xdr:to>
    <xdr:graphicFrame macro="">
      <xdr:nvGraphicFramePr>
        <xdr:cNvPr id="71" name="Diagram 7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72" name="Diagram 7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74" name="Diagram 7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6"/>
        </a:graphicData>
      </a:graphic>
    </xdr:graphicFrame>
    <xdr:clientData/>
  </xdr:twoCellAnchor>
  <xdr:twoCellAnchor>
    <xdr:from>
      <xdr:col>0</xdr:col>
      <xdr:colOff>0</xdr:colOff>
      <xdr:row>0</xdr:row>
      <xdr:rowOff>180975</xdr:rowOff>
    </xdr:from>
    <xdr:to>
      <xdr:col>9</xdr:col>
      <xdr:colOff>561974</xdr:colOff>
      <xdr:row>16</xdr:row>
      <xdr:rowOff>9525</xdr:rowOff>
    </xdr:to>
    <xdr:graphicFrame macro="">
      <xdr:nvGraphicFramePr>
        <xdr:cNvPr id="48" name="Diagram 4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7"/>
        </a:graphicData>
      </a:graphic>
    </xdr:graphicFrame>
    <xdr:clientData/>
  </xdr:twoCellAnchor>
  <xdr:twoCellAnchor>
    <xdr:from>
      <xdr:col>0</xdr:col>
      <xdr:colOff>9525</xdr:colOff>
      <xdr:row>18</xdr:row>
      <xdr:rowOff>9525</xdr:rowOff>
    </xdr:from>
    <xdr:to>
      <xdr:col>9</xdr:col>
      <xdr:colOff>542925</xdr:colOff>
      <xdr:row>33</xdr:row>
      <xdr:rowOff>0</xdr:rowOff>
    </xdr:to>
    <xdr:graphicFrame macro="">
      <xdr:nvGraphicFramePr>
        <xdr:cNvPr id="50" name="Diagram 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8"/>
        </a:graphicData>
      </a:graphic>
    </xdr:graphicFrame>
    <xdr:clientData/>
  </xdr:twoCellAnchor>
  <xdr:twoCellAnchor>
    <xdr:from>
      <xdr:col>0</xdr:col>
      <xdr:colOff>0</xdr:colOff>
      <xdr:row>35</xdr:row>
      <xdr:rowOff>9526</xdr:rowOff>
    </xdr:from>
    <xdr:to>
      <xdr:col>9</xdr:col>
      <xdr:colOff>552450</xdr:colOff>
      <xdr:row>49</xdr:row>
      <xdr:rowOff>142876</xdr:rowOff>
    </xdr:to>
    <xdr:graphicFrame macro="">
      <xdr:nvGraphicFramePr>
        <xdr:cNvPr id="51" name="Diagram 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9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9525</xdr:rowOff>
    </xdr:from>
    <xdr:to>
      <xdr:col>9</xdr:col>
      <xdr:colOff>571500</xdr:colOff>
      <xdr:row>16</xdr:row>
      <xdr:rowOff>0</xdr:rowOff>
    </xdr:to>
    <xdr:graphicFrame macro="">
      <xdr:nvGraphicFramePr>
        <xdr:cNvPr id="3" name="Diagram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17</xdr:row>
      <xdr:rowOff>190499</xdr:rowOff>
    </xdr:from>
    <xdr:to>
      <xdr:col>9</xdr:col>
      <xdr:colOff>561974</xdr:colOff>
      <xdr:row>33</xdr:row>
      <xdr:rowOff>9524</xdr:rowOff>
    </xdr:to>
    <xdr:graphicFrame macro="">
      <xdr:nvGraphicFramePr>
        <xdr:cNvPr id="5" name="Diagram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28574</xdr:colOff>
      <xdr:row>34</xdr:row>
      <xdr:rowOff>180974</xdr:rowOff>
    </xdr:from>
    <xdr:to>
      <xdr:col>9</xdr:col>
      <xdr:colOff>571500</xdr:colOff>
      <xdr:row>49</xdr:row>
      <xdr:rowOff>180975</xdr:rowOff>
    </xdr:to>
    <xdr:graphicFrame macro="">
      <xdr:nvGraphicFramePr>
        <xdr:cNvPr id="6" name="Diagram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9526</xdr:rowOff>
    </xdr:from>
    <xdr:to>
      <xdr:col>9</xdr:col>
      <xdr:colOff>561974</xdr:colOff>
      <xdr:row>16</xdr:row>
      <xdr:rowOff>0</xdr:rowOff>
    </xdr:to>
    <xdr:graphicFrame macro="">
      <xdr:nvGraphicFramePr>
        <xdr:cNvPr id="2" name="Diagra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17</xdr:row>
      <xdr:rowOff>190499</xdr:rowOff>
    </xdr:from>
    <xdr:to>
      <xdr:col>9</xdr:col>
      <xdr:colOff>561974</xdr:colOff>
      <xdr:row>33</xdr:row>
      <xdr:rowOff>0</xdr:rowOff>
    </xdr:to>
    <xdr:graphicFrame macro="">
      <xdr:nvGraphicFramePr>
        <xdr:cNvPr id="3" name="Diagram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35</xdr:row>
      <xdr:rowOff>0</xdr:rowOff>
    </xdr:from>
    <xdr:to>
      <xdr:col>9</xdr:col>
      <xdr:colOff>561975</xdr:colOff>
      <xdr:row>49</xdr:row>
      <xdr:rowOff>171450</xdr:rowOff>
    </xdr:to>
    <xdr:graphicFrame macro="">
      <xdr:nvGraphicFramePr>
        <xdr:cNvPr id="4" name="Diagram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190499</xdr:rowOff>
    </xdr:from>
    <xdr:to>
      <xdr:col>9</xdr:col>
      <xdr:colOff>571500</xdr:colOff>
      <xdr:row>15</xdr:row>
      <xdr:rowOff>180974</xdr:rowOff>
    </xdr:to>
    <xdr:graphicFrame macro="">
      <xdr:nvGraphicFramePr>
        <xdr:cNvPr id="2" name="Diagra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17</xdr:row>
      <xdr:rowOff>180975</xdr:rowOff>
    </xdr:from>
    <xdr:to>
      <xdr:col>9</xdr:col>
      <xdr:colOff>561974</xdr:colOff>
      <xdr:row>31</xdr:row>
      <xdr:rowOff>180974</xdr:rowOff>
    </xdr:to>
    <xdr:graphicFrame macro="">
      <xdr:nvGraphicFramePr>
        <xdr:cNvPr id="3" name="Diagram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34</xdr:row>
      <xdr:rowOff>0</xdr:rowOff>
    </xdr:from>
    <xdr:to>
      <xdr:col>9</xdr:col>
      <xdr:colOff>552450</xdr:colOff>
      <xdr:row>49</xdr:row>
      <xdr:rowOff>152400</xdr:rowOff>
    </xdr:to>
    <xdr:graphicFrame macro="">
      <xdr:nvGraphicFramePr>
        <xdr:cNvPr id="4" name="Diagram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9</xdr:col>
      <xdr:colOff>552450</xdr:colOff>
      <xdr:row>15</xdr:row>
      <xdr:rowOff>171450</xdr:rowOff>
    </xdr:to>
    <xdr:graphicFrame macro="">
      <xdr:nvGraphicFramePr>
        <xdr:cNvPr id="3" name="Diagram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17</xdr:row>
      <xdr:rowOff>190499</xdr:rowOff>
    </xdr:from>
    <xdr:to>
      <xdr:col>9</xdr:col>
      <xdr:colOff>561974</xdr:colOff>
      <xdr:row>32</xdr:row>
      <xdr:rowOff>180974</xdr:rowOff>
    </xdr:to>
    <xdr:graphicFrame macro="">
      <xdr:nvGraphicFramePr>
        <xdr:cNvPr id="5" name="Diagram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34</xdr:row>
      <xdr:rowOff>180974</xdr:rowOff>
    </xdr:from>
    <xdr:to>
      <xdr:col>9</xdr:col>
      <xdr:colOff>552450</xdr:colOff>
      <xdr:row>49</xdr:row>
      <xdr:rowOff>171449</xdr:rowOff>
    </xdr:to>
    <xdr:graphicFrame macro="">
      <xdr:nvGraphicFramePr>
        <xdr:cNvPr id="6" name="Diagram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9</xdr:col>
      <xdr:colOff>552450</xdr:colOff>
      <xdr:row>16</xdr:row>
      <xdr:rowOff>0</xdr:rowOff>
    </xdr:to>
    <xdr:graphicFrame macro="">
      <xdr:nvGraphicFramePr>
        <xdr:cNvPr id="2" name="Diagra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18</xdr:row>
      <xdr:rowOff>9524</xdr:rowOff>
    </xdr:from>
    <xdr:to>
      <xdr:col>9</xdr:col>
      <xdr:colOff>552450</xdr:colOff>
      <xdr:row>32</xdr:row>
      <xdr:rowOff>171450</xdr:rowOff>
    </xdr:to>
    <xdr:graphicFrame macro="">
      <xdr:nvGraphicFramePr>
        <xdr:cNvPr id="3" name="Diagram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35</xdr:row>
      <xdr:rowOff>0</xdr:rowOff>
    </xdr:from>
    <xdr:to>
      <xdr:col>9</xdr:col>
      <xdr:colOff>561974</xdr:colOff>
      <xdr:row>49</xdr:row>
      <xdr:rowOff>161924</xdr:rowOff>
    </xdr:to>
    <xdr:graphicFrame macro="">
      <xdr:nvGraphicFramePr>
        <xdr:cNvPr id="5" name="Diagram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190499</xdr:rowOff>
    </xdr:from>
    <xdr:to>
      <xdr:col>9</xdr:col>
      <xdr:colOff>561974</xdr:colOff>
      <xdr:row>15</xdr:row>
      <xdr:rowOff>180974</xdr:rowOff>
    </xdr:to>
    <xdr:graphicFrame macro="">
      <xdr:nvGraphicFramePr>
        <xdr:cNvPr id="2" name="Diagra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17</xdr:row>
      <xdr:rowOff>171449</xdr:rowOff>
    </xdr:from>
    <xdr:to>
      <xdr:col>9</xdr:col>
      <xdr:colOff>542924</xdr:colOff>
      <xdr:row>32</xdr:row>
      <xdr:rowOff>161924</xdr:rowOff>
    </xdr:to>
    <xdr:graphicFrame macro="">
      <xdr:nvGraphicFramePr>
        <xdr:cNvPr id="3" name="Diagram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35</xdr:row>
      <xdr:rowOff>0</xdr:rowOff>
    </xdr:from>
    <xdr:to>
      <xdr:col>9</xdr:col>
      <xdr:colOff>561974</xdr:colOff>
      <xdr:row>49</xdr:row>
      <xdr:rowOff>152400</xdr:rowOff>
    </xdr:to>
    <xdr:graphicFrame macro="">
      <xdr:nvGraphicFramePr>
        <xdr:cNvPr id="5" name="Diagram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190499</xdr:rowOff>
    </xdr:from>
    <xdr:to>
      <xdr:col>9</xdr:col>
      <xdr:colOff>561974</xdr:colOff>
      <xdr:row>15</xdr:row>
      <xdr:rowOff>180974</xdr:rowOff>
    </xdr:to>
    <xdr:graphicFrame macro="">
      <xdr:nvGraphicFramePr>
        <xdr:cNvPr id="2" name="Diagra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17</xdr:row>
      <xdr:rowOff>190499</xdr:rowOff>
    </xdr:from>
    <xdr:to>
      <xdr:col>9</xdr:col>
      <xdr:colOff>552450</xdr:colOff>
      <xdr:row>33</xdr:row>
      <xdr:rowOff>180975</xdr:rowOff>
    </xdr:to>
    <xdr:graphicFrame macro="">
      <xdr:nvGraphicFramePr>
        <xdr:cNvPr id="4" name="Diagram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35</xdr:row>
      <xdr:rowOff>171450</xdr:rowOff>
    </xdr:from>
    <xdr:to>
      <xdr:col>9</xdr:col>
      <xdr:colOff>552450</xdr:colOff>
      <xdr:row>49</xdr:row>
      <xdr:rowOff>152400</xdr:rowOff>
    </xdr:to>
    <xdr:graphicFrame macro="">
      <xdr:nvGraphicFramePr>
        <xdr:cNvPr id="6" name="Diagram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9</xdr:col>
      <xdr:colOff>561974</xdr:colOff>
      <xdr:row>16</xdr:row>
      <xdr:rowOff>0</xdr:rowOff>
    </xdr:to>
    <xdr:graphicFrame macro="">
      <xdr:nvGraphicFramePr>
        <xdr:cNvPr id="3" name="Diagram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17</xdr:row>
      <xdr:rowOff>180974</xdr:rowOff>
    </xdr:from>
    <xdr:to>
      <xdr:col>9</xdr:col>
      <xdr:colOff>571500</xdr:colOff>
      <xdr:row>32</xdr:row>
      <xdr:rowOff>190499</xdr:rowOff>
    </xdr:to>
    <xdr:graphicFrame macro="">
      <xdr:nvGraphicFramePr>
        <xdr:cNvPr id="4" name="Diagram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35</xdr:row>
      <xdr:rowOff>0</xdr:rowOff>
    </xdr:from>
    <xdr:to>
      <xdr:col>9</xdr:col>
      <xdr:colOff>533400</xdr:colOff>
      <xdr:row>49</xdr:row>
      <xdr:rowOff>161924</xdr:rowOff>
    </xdr:to>
    <xdr:graphicFrame macro="">
      <xdr:nvGraphicFramePr>
        <xdr:cNvPr id="5" name="Diagram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190499</xdr:rowOff>
    </xdr:from>
    <xdr:to>
      <xdr:col>9</xdr:col>
      <xdr:colOff>542924</xdr:colOff>
      <xdr:row>15</xdr:row>
      <xdr:rowOff>180974</xdr:rowOff>
    </xdr:to>
    <xdr:graphicFrame macro="">
      <xdr:nvGraphicFramePr>
        <xdr:cNvPr id="2" name="Diagra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17</xdr:row>
      <xdr:rowOff>171450</xdr:rowOff>
    </xdr:from>
    <xdr:to>
      <xdr:col>9</xdr:col>
      <xdr:colOff>533400</xdr:colOff>
      <xdr:row>33</xdr:row>
      <xdr:rowOff>9526</xdr:rowOff>
    </xdr:to>
    <xdr:graphicFrame macro="">
      <xdr:nvGraphicFramePr>
        <xdr:cNvPr id="3" name="Diagram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35</xdr:row>
      <xdr:rowOff>9525</xdr:rowOff>
    </xdr:from>
    <xdr:to>
      <xdr:col>9</xdr:col>
      <xdr:colOff>533400</xdr:colOff>
      <xdr:row>50</xdr:row>
      <xdr:rowOff>161925</xdr:rowOff>
    </xdr:to>
    <xdr:graphicFrame macro="">
      <xdr:nvGraphicFramePr>
        <xdr:cNvPr id="4" name="Diagram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9</xdr:col>
      <xdr:colOff>552450</xdr:colOff>
      <xdr:row>15</xdr:row>
      <xdr:rowOff>171450</xdr:rowOff>
    </xdr:to>
    <xdr:graphicFrame macro="">
      <xdr:nvGraphicFramePr>
        <xdr:cNvPr id="2" name="Diagra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18</xdr:row>
      <xdr:rowOff>0</xdr:rowOff>
    </xdr:from>
    <xdr:to>
      <xdr:col>9</xdr:col>
      <xdr:colOff>542924</xdr:colOff>
      <xdr:row>33</xdr:row>
      <xdr:rowOff>0</xdr:rowOff>
    </xdr:to>
    <xdr:graphicFrame macro="">
      <xdr:nvGraphicFramePr>
        <xdr:cNvPr id="3" name="Diagram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35</xdr:row>
      <xdr:rowOff>9524</xdr:rowOff>
    </xdr:from>
    <xdr:to>
      <xdr:col>9</xdr:col>
      <xdr:colOff>552450</xdr:colOff>
      <xdr:row>49</xdr:row>
      <xdr:rowOff>171449</xdr:rowOff>
    </xdr:to>
    <xdr:graphicFrame macro="">
      <xdr:nvGraphicFramePr>
        <xdr:cNvPr id="4" name="Diagram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190499</xdr:rowOff>
    </xdr:from>
    <xdr:to>
      <xdr:col>9</xdr:col>
      <xdr:colOff>533400</xdr:colOff>
      <xdr:row>15</xdr:row>
      <xdr:rowOff>180974</xdr:rowOff>
    </xdr:to>
    <xdr:graphicFrame macro="">
      <xdr:nvGraphicFramePr>
        <xdr:cNvPr id="2" name="Diagra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17</xdr:row>
      <xdr:rowOff>171450</xdr:rowOff>
    </xdr:from>
    <xdr:to>
      <xdr:col>9</xdr:col>
      <xdr:colOff>552450</xdr:colOff>
      <xdr:row>32</xdr:row>
      <xdr:rowOff>180974</xdr:rowOff>
    </xdr:to>
    <xdr:graphicFrame macro="">
      <xdr:nvGraphicFramePr>
        <xdr:cNvPr id="4" name="Diagram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34</xdr:row>
      <xdr:rowOff>180974</xdr:rowOff>
    </xdr:from>
    <xdr:to>
      <xdr:col>9</xdr:col>
      <xdr:colOff>561974</xdr:colOff>
      <xdr:row>49</xdr:row>
      <xdr:rowOff>152399</xdr:rowOff>
    </xdr:to>
    <xdr:graphicFrame macro="">
      <xdr:nvGraphicFramePr>
        <xdr:cNvPr id="5" name="Diagram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190499</xdr:rowOff>
    </xdr:from>
    <xdr:to>
      <xdr:col>9</xdr:col>
      <xdr:colOff>571500</xdr:colOff>
      <xdr:row>16</xdr:row>
      <xdr:rowOff>9524</xdr:rowOff>
    </xdr:to>
    <xdr:graphicFrame macro="">
      <xdr:nvGraphicFramePr>
        <xdr:cNvPr id="2" name="Diagra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17</xdr:row>
      <xdr:rowOff>171450</xdr:rowOff>
    </xdr:from>
    <xdr:to>
      <xdr:col>9</xdr:col>
      <xdr:colOff>571500</xdr:colOff>
      <xdr:row>32</xdr:row>
      <xdr:rowOff>171450</xdr:rowOff>
    </xdr:to>
    <xdr:graphicFrame macro="">
      <xdr:nvGraphicFramePr>
        <xdr:cNvPr id="3" name="Diagram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35</xdr:row>
      <xdr:rowOff>0</xdr:rowOff>
    </xdr:from>
    <xdr:to>
      <xdr:col>9</xdr:col>
      <xdr:colOff>552450</xdr:colOff>
      <xdr:row>49</xdr:row>
      <xdr:rowOff>123824</xdr:rowOff>
    </xdr:to>
    <xdr:graphicFrame macro="">
      <xdr:nvGraphicFramePr>
        <xdr:cNvPr id="4" name="Diagram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190499</xdr:rowOff>
    </xdr:from>
    <xdr:to>
      <xdr:col>9</xdr:col>
      <xdr:colOff>561974</xdr:colOff>
      <xdr:row>16</xdr:row>
      <xdr:rowOff>9524</xdr:rowOff>
    </xdr:to>
    <xdr:graphicFrame macro="">
      <xdr:nvGraphicFramePr>
        <xdr:cNvPr id="2" name="Diagra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18</xdr:row>
      <xdr:rowOff>0</xdr:rowOff>
    </xdr:from>
    <xdr:to>
      <xdr:col>9</xdr:col>
      <xdr:colOff>561974</xdr:colOff>
      <xdr:row>32</xdr:row>
      <xdr:rowOff>171450</xdr:rowOff>
    </xdr:to>
    <xdr:graphicFrame macro="">
      <xdr:nvGraphicFramePr>
        <xdr:cNvPr id="3" name="Diagram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34</xdr:row>
      <xdr:rowOff>180974</xdr:rowOff>
    </xdr:from>
    <xdr:to>
      <xdr:col>9</xdr:col>
      <xdr:colOff>561974</xdr:colOff>
      <xdr:row>49</xdr:row>
      <xdr:rowOff>171449</xdr:rowOff>
    </xdr:to>
    <xdr:graphicFrame macro="">
      <xdr:nvGraphicFramePr>
        <xdr:cNvPr id="4" name="Diagram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190499</xdr:rowOff>
    </xdr:from>
    <xdr:to>
      <xdr:col>9</xdr:col>
      <xdr:colOff>561974</xdr:colOff>
      <xdr:row>15</xdr:row>
      <xdr:rowOff>180974</xdr:rowOff>
    </xdr:to>
    <xdr:graphicFrame macro="">
      <xdr:nvGraphicFramePr>
        <xdr:cNvPr id="2" name="Diagra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18</xdr:row>
      <xdr:rowOff>0</xdr:rowOff>
    </xdr:from>
    <xdr:to>
      <xdr:col>9</xdr:col>
      <xdr:colOff>552450</xdr:colOff>
      <xdr:row>32</xdr:row>
      <xdr:rowOff>161924</xdr:rowOff>
    </xdr:to>
    <xdr:graphicFrame macro="">
      <xdr:nvGraphicFramePr>
        <xdr:cNvPr id="3" name="Diagram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34</xdr:row>
      <xdr:rowOff>180974</xdr:rowOff>
    </xdr:from>
    <xdr:to>
      <xdr:col>9</xdr:col>
      <xdr:colOff>561974</xdr:colOff>
      <xdr:row>49</xdr:row>
      <xdr:rowOff>152399</xdr:rowOff>
    </xdr:to>
    <xdr:graphicFrame macro="">
      <xdr:nvGraphicFramePr>
        <xdr:cNvPr id="5" name="Diagram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190499</xdr:rowOff>
    </xdr:from>
    <xdr:to>
      <xdr:col>9</xdr:col>
      <xdr:colOff>552450</xdr:colOff>
      <xdr:row>16</xdr:row>
      <xdr:rowOff>9524</xdr:rowOff>
    </xdr:to>
    <xdr:graphicFrame macro="">
      <xdr:nvGraphicFramePr>
        <xdr:cNvPr id="2" name="Diagra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17</xdr:row>
      <xdr:rowOff>171450</xdr:rowOff>
    </xdr:from>
    <xdr:to>
      <xdr:col>9</xdr:col>
      <xdr:colOff>552450</xdr:colOff>
      <xdr:row>33</xdr:row>
      <xdr:rowOff>9524</xdr:rowOff>
    </xdr:to>
    <xdr:graphicFrame macro="">
      <xdr:nvGraphicFramePr>
        <xdr:cNvPr id="3" name="Diagram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35</xdr:row>
      <xdr:rowOff>9524</xdr:rowOff>
    </xdr:from>
    <xdr:to>
      <xdr:col>9</xdr:col>
      <xdr:colOff>561974</xdr:colOff>
      <xdr:row>49</xdr:row>
      <xdr:rowOff>171449</xdr:rowOff>
    </xdr:to>
    <xdr:graphicFrame macro="">
      <xdr:nvGraphicFramePr>
        <xdr:cNvPr id="5" name="Diagram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9</xdr:col>
      <xdr:colOff>552450</xdr:colOff>
      <xdr:row>16</xdr:row>
      <xdr:rowOff>0</xdr:rowOff>
    </xdr:to>
    <xdr:graphicFrame macro="">
      <xdr:nvGraphicFramePr>
        <xdr:cNvPr id="2" name="Diagra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17</xdr:row>
      <xdr:rowOff>180974</xdr:rowOff>
    </xdr:from>
    <xdr:to>
      <xdr:col>9</xdr:col>
      <xdr:colOff>561974</xdr:colOff>
      <xdr:row>33</xdr:row>
      <xdr:rowOff>9523</xdr:rowOff>
    </xdr:to>
    <xdr:graphicFrame macro="">
      <xdr:nvGraphicFramePr>
        <xdr:cNvPr id="3" name="Diagram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34</xdr:row>
      <xdr:rowOff>180975</xdr:rowOff>
    </xdr:from>
    <xdr:to>
      <xdr:col>9</xdr:col>
      <xdr:colOff>542924</xdr:colOff>
      <xdr:row>49</xdr:row>
      <xdr:rowOff>171449</xdr:rowOff>
    </xdr:to>
    <xdr:graphicFrame macro="">
      <xdr:nvGraphicFramePr>
        <xdr:cNvPr id="4" name="Diagram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9</xdr:col>
      <xdr:colOff>552450</xdr:colOff>
      <xdr:row>16</xdr:row>
      <xdr:rowOff>0</xdr:rowOff>
    </xdr:to>
    <xdr:graphicFrame macro="">
      <xdr:nvGraphicFramePr>
        <xdr:cNvPr id="2" name="Diagra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17</xdr:row>
      <xdr:rowOff>180974</xdr:rowOff>
    </xdr:from>
    <xdr:to>
      <xdr:col>9</xdr:col>
      <xdr:colOff>552450</xdr:colOff>
      <xdr:row>32</xdr:row>
      <xdr:rowOff>180975</xdr:rowOff>
    </xdr:to>
    <xdr:graphicFrame macro="">
      <xdr:nvGraphicFramePr>
        <xdr:cNvPr id="3" name="Diagram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34</xdr:row>
      <xdr:rowOff>180974</xdr:rowOff>
    </xdr:from>
    <xdr:to>
      <xdr:col>9</xdr:col>
      <xdr:colOff>533400</xdr:colOff>
      <xdr:row>49</xdr:row>
      <xdr:rowOff>152399</xdr:rowOff>
    </xdr:to>
    <xdr:graphicFrame macro="">
      <xdr:nvGraphicFramePr>
        <xdr:cNvPr id="4" name="Diagram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9</xdr:col>
      <xdr:colOff>552450</xdr:colOff>
      <xdr:row>15</xdr:row>
      <xdr:rowOff>171450</xdr:rowOff>
    </xdr:to>
    <xdr:graphicFrame macro="">
      <xdr:nvGraphicFramePr>
        <xdr:cNvPr id="2" name="Diagra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17</xdr:row>
      <xdr:rowOff>161924</xdr:rowOff>
    </xdr:from>
    <xdr:to>
      <xdr:col>9</xdr:col>
      <xdr:colOff>533400</xdr:colOff>
      <xdr:row>32</xdr:row>
      <xdr:rowOff>171449</xdr:rowOff>
    </xdr:to>
    <xdr:graphicFrame macro="">
      <xdr:nvGraphicFramePr>
        <xdr:cNvPr id="3" name="Diagram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34</xdr:row>
      <xdr:rowOff>142875</xdr:rowOff>
    </xdr:from>
    <xdr:to>
      <xdr:col>9</xdr:col>
      <xdr:colOff>542924</xdr:colOff>
      <xdr:row>49</xdr:row>
      <xdr:rowOff>123824</xdr:rowOff>
    </xdr:to>
    <xdr:graphicFrame macro="">
      <xdr:nvGraphicFramePr>
        <xdr:cNvPr id="4" name="Diagram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9</xdr:col>
      <xdr:colOff>542924</xdr:colOff>
      <xdr:row>16</xdr:row>
      <xdr:rowOff>0</xdr:rowOff>
    </xdr:to>
    <xdr:graphicFrame macro="">
      <xdr:nvGraphicFramePr>
        <xdr:cNvPr id="2" name="Diagra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17</xdr:row>
      <xdr:rowOff>190499</xdr:rowOff>
    </xdr:from>
    <xdr:to>
      <xdr:col>9</xdr:col>
      <xdr:colOff>552450</xdr:colOff>
      <xdr:row>33</xdr:row>
      <xdr:rowOff>9524</xdr:rowOff>
    </xdr:to>
    <xdr:graphicFrame macro="">
      <xdr:nvGraphicFramePr>
        <xdr:cNvPr id="5" name="Diagram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35</xdr:row>
      <xdr:rowOff>0</xdr:rowOff>
    </xdr:from>
    <xdr:to>
      <xdr:col>9</xdr:col>
      <xdr:colOff>561974</xdr:colOff>
      <xdr:row>49</xdr:row>
      <xdr:rowOff>152400</xdr:rowOff>
    </xdr:to>
    <xdr:graphicFrame macro="">
      <xdr:nvGraphicFramePr>
        <xdr:cNvPr id="7" name="Diagram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9</xdr:col>
      <xdr:colOff>552450</xdr:colOff>
      <xdr:row>15</xdr:row>
      <xdr:rowOff>171450</xdr:rowOff>
    </xdr:to>
    <xdr:graphicFrame macro="">
      <xdr:nvGraphicFramePr>
        <xdr:cNvPr id="2" name="Diagra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18</xdr:row>
      <xdr:rowOff>19050</xdr:rowOff>
    </xdr:from>
    <xdr:to>
      <xdr:col>9</xdr:col>
      <xdr:colOff>542924</xdr:colOff>
      <xdr:row>33</xdr:row>
      <xdr:rowOff>9525</xdr:rowOff>
    </xdr:to>
    <xdr:graphicFrame macro="">
      <xdr:nvGraphicFramePr>
        <xdr:cNvPr id="3" name="Diagram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35</xdr:row>
      <xdr:rowOff>0</xdr:rowOff>
    </xdr:from>
    <xdr:to>
      <xdr:col>9</xdr:col>
      <xdr:colOff>561974</xdr:colOff>
      <xdr:row>49</xdr:row>
      <xdr:rowOff>171450</xdr:rowOff>
    </xdr:to>
    <xdr:graphicFrame macro="">
      <xdr:nvGraphicFramePr>
        <xdr:cNvPr id="4" name="Diagram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190499</xdr:rowOff>
    </xdr:from>
    <xdr:to>
      <xdr:col>9</xdr:col>
      <xdr:colOff>571500</xdr:colOff>
      <xdr:row>15</xdr:row>
      <xdr:rowOff>180974</xdr:rowOff>
    </xdr:to>
    <xdr:graphicFrame macro="">
      <xdr:nvGraphicFramePr>
        <xdr:cNvPr id="2" name="Diagra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18</xdr:row>
      <xdr:rowOff>0</xdr:rowOff>
    </xdr:from>
    <xdr:to>
      <xdr:col>9</xdr:col>
      <xdr:colOff>561974</xdr:colOff>
      <xdr:row>32</xdr:row>
      <xdr:rowOff>180974</xdr:rowOff>
    </xdr:to>
    <xdr:graphicFrame macro="">
      <xdr:nvGraphicFramePr>
        <xdr:cNvPr id="3" name="Diagram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34</xdr:row>
      <xdr:rowOff>171450</xdr:rowOff>
    </xdr:from>
    <xdr:to>
      <xdr:col>9</xdr:col>
      <xdr:colOff>552450</xdr:colOff>
      <xdr:row>49</xdr:row>
      <xdr:rowOff>161924</xdr:rowOff>
    </xdr:to>
    <xdr:graphicFrame macro="">
      <xdr:nvGraphicFramePr>
        <xdr:cNvPr id="5" name="Diagram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9</xdr:col>
      <xdr:colOff>571500</xdr:colOff>
      <xdr:row>16</xdr:row>
      <xdr:rowOff>0</xdr:rowOff>
    </xdr:to>
    <xdr:graphicFrame macro="">
      <xdr:nvGraphicFramePr>
        <xdr:cNvPr id="3" name="Diagram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17</xdr:row>
      <xdr:rowOff>180975</xdr:rowOff>
    </xdr:from>
    <xdr:to>
      <xdr:col>9</xdr:col>
      <xdr:colOff>571500</xdr:colOff>
      <xdr:row>32</xdr:row>
      <xdr:rowOff>180974</xdr:rowOff>
    </xdr:to>
    <xdr:graphicFrame macro="">
      <xdr:nvGraphicFramePr>
        <xdr:cNvPr id="5" name="Diagram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35</xdr:row>
      <xdr:rowOff>0</xdr:rowOff>
    </xdr:from>
    <xdr:to>
      <xdr:col>9</xdr:col>
      <xdr:colOff>571500</xdr:colOff>
      <xdr:row>49</xdr:row>
      <xdr:rowOff>180974</xdr:rowOff>
    </xdr:to>
    <xdr:graphicFrame macro="">
      <xdr:nvGraphicFramePr>
        <xdr:cNvPr id="6" name="Diagram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13</xdr:col>
      <xdr:colOff>598713</xdr:colOff>
      <xdr:row>31</xdr:row>
      <xdr:rowOff>149678</xdr:rowOff>
    </xdr:to>
    <xdr:graphicFrame macro="">
      <xdr:nvGraphicFramePr>
        <xdr:cNvPr id="9" name="Diagram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13</xdr:col>
      <xdr:colOff>590550</xdr:colOff>
      <xdr:row>32</xdr:row>
      <xdr:rowOff>95250</xdr:rowOff>
    </xdr:to>
    <xdr:graphicFrame macro="">
      <xdr:nvGraphicFramePr>
        <xdr:cNvPr id="2" name="Diagra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152401</xdr:rowOff>
    </xdr:from>
    <xdr:to>
      <xdr:col>13</xdr:col>
      <xdr:colOff>533400</xdr:colOff>
      <xdr:row>32</xdr:row>
      <xdr:rowOff>123825</xdr:rowOff>
    </xdr:to>
    <xdr:graphicFrame macro="">
      <xdr:nvGraphicFramePr>
        <xdr:cNvPr id="6" name="Diagram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28575</xdr:rowOff>
    </xdr:from>
    <xdr:to>
      <xdr:col>13</xdr:col>
      <xdr:colOff>533400</xdr:colOff>
      <xdr:row>32</xdr:row>
      <xdr:rowOff>180975</xdr:rowOff>
    </xdr:to>
    <xdr:graphicFrame macro="">
      <xdr:nvGraphicFramePr>
        <xdr:cNvPr id="3" name="Diagram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7"/>
  <sheetViews>
    <sheetView tabSelected="1" topLeftCell="A85" zoomScaleNormal="100" workbookViewId="0">
      <selection activeCell="O102" sqref="O102"/>
    </sheetView>
  </sheetViews>
  <sheetFormatPr defaultRowHeight="11.25" x14ac:dyDescent="0.2"/>
  <cols>
    <col min="1" max="1" width="14.7109375" style="31" bestFit="1" customWidth="1"/>
    <col min="2" max="13" width="10.7109375" style="31" customWidth="1"/>
    <col min="14" max="14" width="11.42578125" style="31" bestFit="1" customWidth="1"/>
    <col min="15" max="16384" width="9.140625" style="31"/>
  </cols>
  <sheetData>
    <row r="1" spans="1:14" ht="12" thickBot="1" x14ac:dyDescent="0.25">
      <c r="A1" s="28"/>
      <c r="B1" s="6" t="s">
        <v>0</v>
      </c>
      <c r="C1" s="6" t="s">
        <v>1</v>
      </c>
      <c r="D1" s="6" t="s">
        <v>2</v>
      </c>
      <c r="E1" s="6" t="s">
        <v>3</v>
      </c>
      <c r="F1" s="6" t="s">
        <v>4</v>
      </c>
      <c r="G1" s="6" t="s">
        <v>5</v>
      </c>
      <c r="H1" s="6" t="s">
        <v>6</v>
      </c>
      <c r="I1" s="6" t="s">
        <v>7</v>
      </c>
      <c r="J1" s="6" t="s">
        <v>8</v>
      </c>
      <c r="K1" s="6" t="s">
        <v>9</v>
      </c>
      <c r="L1" s="6" t="s">
        <v>10</v>
      </c>
      <c r="M1" s="6" t="s">
        <v>11</v>
      </c>
      <c r="N1" s="7" t="s">
        <v>12</v>
      </c>
    </row>
    <row r="2" spans="1:14" x14ac:dyDescent="0.2">
      <c r="A2" s="19" t="s">
        <v>13</v>
      </c>
      <c r="B2" s="9">
        <v>28104</v>
      </c>
      <c r="C2" s="10">
        <v>14825</v>
      </c>
      <c r="D2" s="10">
        <v>14335</v>
      </c>
      <c r="E2" s="10">
        <v>15775</v>
      </c>
      <c r="F2" s="10">
        <v>38230</v>
      </c>
      <c r="G2" s="10">
        <v>34785</v>
      </c>
      <c r="H2" s="10">
        <v>17514</v>
      </c>
      <c r="I2" s="10">
        <v>33365</v>
      </c>
      <c r="J2" s="10">
        <v>30736</v>
      </c>
      <c r="K2" s="10">
        <v>38472</v>
      </c>
      <c r="L2" s="10">
        <v>19351</v>
      </c>
      <c r="M2" s="11">
        <v>40798</v>
      </c>
      <c r="N2" s="59">
        <f>SUM(B2:M2)</f>
        <v>326290</v>
      </c>
    </row>
    <row r="3" spans="1:14" ht="12" thickBot="1" x14ac:dyDescent="0.25">
      <c r="A3" s="20" t="s">
        <v>14</v>
      </c>
      <c r="B3" s="56">
        <v>41103</v>
      </c>
      <c r="C3" s="55">
        <v>41774</v>
      </c>
      <c r="D3" s="55">
        <v>49159</v>
      </c>
      <c r="E3" s="55">
        <v>32788</v>
      </c>
      <c r="F3" s="55">
        <v>45456</v>
      </c>
      <c r="G3" s="55">
        <v>29073</v>
      </c>
      <c r="H3" s="55">
        <v>35821</v>
      </c>
      <c r="I3" s="55">
        <v>31557</v>
      </c>
      <c r="J3" s="55">
        <v>33748</v>
      </c>
      <c r="K3" s="55">
        <v>50615</v>
      </c>
      <c r="L3" s="55">
        <v>28597</v>
      </c>
      <c r="M3" s="57">
        <v>37068</v>
      </c>
      <c r="N3" s="58">
        <f t="shared" ref="N3:N47" si="0">SUM(B3:M3)</f>
        <v>456759</v>
      </c>
    </row>
    <row r="4" spans="1:14" x14ac:dyDescent="0.2">
      <c r="A4" s="8" t="s">
        <v>15</v>
      </c>
      <c r="B4" s="9">
        <v>29666</v>
      </c>
      <c r="C4" s="10">
        <v>13114</v>
      </c>
      <c r="D4" s="10">
        <v>23457</v>
      </c>
      <c r="E4" s="10">
        <v>24469</v>
      </c>
      <c r="F4" s="10">
        <v>26896</v>
      </c>
      <c r="G4" s="10">
        <v>15302</v>
      </c>
      <c r="H4" s="10">
        <v>14932</v>
      </c>
      <c r="I4" s="10">
        <v>26305</v>
      </c>
      <c r="J4" s="10">
        <v>37241</v>
      </c>
      <c r="K4" s="10">
        <v>44001</v>
      </c>
      <c r="L4" s="10">
        <v>46269</v>
      </c>
      <c r="M4" s="16">
        <v>58149</v>
      </c>
      <c r="N4" s="59">
        <f t="shared" si="0"/>
        <v>359801</v>
      </c>
    </row>
    <row r="5" spans="1:14" ht="12" thickBot="1" x14ac:dyDescent="0.25">
      <c r="A5" s="12" t="s">
        <v>16</v>
      </c>
      <c r="B5" s="56">
        <v>79185</v>
      </c>
      <c r="C5" s="55">
        <v>66320</v>
      </c>
      <c r="D5" s="55">
        <v>41708</v>
      </c>
      <c r="E5" s="55">
        <v>43625</v>
      </c>
      <c r="F5" s="55">
        <v>38185</v>
      </c>
      <c r="G5" s="55">
        <v>38792</v>
      </c>
      <c r="H5" s="55">
        <v>39136</v>
      </c>
      <c r="I5" s="55">
        <v>24868</v>
      </c>
      <c r="J5" s="55">
        <v>38974</v>
      </c>
      <c r="K5" s="55">
        <v>13386</v>
      </c>
      <c r="L5" s="55">
        <v>34309</v>
      </c>
      <c r="M5" s="57">
        <v>46080</v>
      </c>
      <c r="N5" s="58">
        <f t="shared" si="0"/>
        <v>504568</v>
      </c>
    </row>
    <row r="6" spans="1:14" x14ac:dyDescent="0.2">
      <c r="A6" s="17" t="s">
        <v>17</v>
      </c>
      <c r="B6" s="9">
        <v>33213</v>
      </c>
      <c r="C6" s="10">
        <v>26889</v>
      </c>
      <c r="D6" s="10">
        <v>38966</v>
      </c>
      <c r="E6" s="10">
        <v>30154</v>
      </c>
      <c r="F6" s="10">
        <v>48958</v>
      </c>
      <c r="G6" s="10">
        <v>30937</v>
      </c>
      <c r="H6" s="10">
        <v>31870</v>
      </c>
      <c r="I6" s="10">
        <v>37248</v>
      </c>
      <c r="J6" s="10">
        <v>20040</v>
      </c>
      <c r="K6" s="10">
        <v>52675</v>
      </c>
      <c r="L6" s="10">
        <v>39241</v>
      </c>
      <c r="M6" s="11">
        <v>18402</v>
      </c>
      <c r="N6" s="59">
        <f t="shared" si="0"/>
        <v>408593</v>
      </c>
    </row>
    <row r="7" spans="1:14" ht="12" thickBot="1" x14ac:dyDescent="0.25">
      <c r="A7" s="18" t="s">
        <v>18</v>
      </c>
      <c r="B7" s="56">
        <v>61919</v>
      </c>
      <c r="C7" s="55">
        <v>18019</v>
      </c>
      <c r="D7" s="55">
        <v>31712</v>
      </c>
      <c r="E7" s="55">
        <v>24761</v>
      </c>
      <c r="F7" s="55">
        <v>0</v>
      </c>
      <c r="G7" s="55">
        <v>48283</v>
      </c>
      <c r="H7" s="55">
        <v>31015</v>
      </c>
      <c r="I7" s="55">
        <v>46034</v>
      </c>
      <c r="J7" s="55">
        <v>49527</v>
      </c>
      <c r="K7" s="55">
        <v>34976</v>
      </c>
      <c r="L7" s="55">
        <v>36563</v>
      </c>
      <c r="M7" s="57">
        <v>31270</v>
      </c>
      <c r="N7" s="58">
        <f t="shared" si="0"/>
        <v>414079</v>
      </c>
    </row>
    <row r="8" spans="1:14" x14ac:dyDescent="0.2">
      <c r="A8" s="19" t="s">
        <v>19</v>
      </c>
      <c r="B8" s="9">
        <v>0</v>
      </c>
      <c r="C8" s="10">
        <v>0</v>
      </c>
      <c r="D8" s="10">
        <v>37321</v>
      </c>
      <c r="E8" s="10">
        <v>37563</v>
      </c>
      <c r="F8" s="10">
        <v>37984</v>
      </c>
      <c r="G8" s="10">
        <v>59970</v>
      </c>
      <c r="H8" s="10">
        <v>69850</v>
      </c>
      <c r="I8" s="10">
        <v>29915</v>
      </c>
      <c r="J8" s="10">
        <v>66328</v>
      </c>
      <c r="K8" s="10">
        <v>79412</v>
      </c>
      <c r="L8" s="10">
        <v>87841</v>
      </c>
      <c r="M8" s="11">
        <v>59409</v>
      </c>
      <c r="N8" s="59">
        <f t="shared" si="0"/>
        <v>565593</v>
      </c>
    </row>
    <row r="9" spans="1:14" ht="12" thickBot="1" x14ac:dyDescent="0.25">
      <c r="A9" s="20" t="s">
        <v>20</v>
      </c>
      <c r="B9" s="56">
        <v>51901</v>
      </c>
      <c r="C9" s="55">
        <v>50764</v>
      </c>
      <c r="D9" s="55">
        <v>45002</v>
      </c>
      <c r="E9" s="55">
        <v>46569</v>
      </c>
      <c r="F9" s="55">
        <v>65354</v>
      </c>
      <c r="G9" s="55">
        <v>90712</v>
      </c>
      <c r="H9" s="55">
        <v>85398</v>
      </c>
      <c r="I9" s="55">
        <v>49071</v>
      </c>
      <c r="J9" s="55">
        <v>93190</v>
      </c>
      <c r="K9" s="55">
        <v>48986</v>
      </c>
      <c r="L9" s="55">
        <v>35742</v>
      </c>
      <c r="M9" s="57">
        <v>32972</v>
      </c>
      <c r="N9" s="58">
        <f t="shared" si="0"/>
        <v>695661</v>
      </c>
    </row>
    <row r="10" spans="1:14" x14ac:dyDescent="0.2">
      <c r="A10" s="8" t="s">
        <v>38</v>
      </c>
      <c r="B10" s="9">
        <v>0</v>
      </c>
      <c r="C10" s="10">
        <v>0</v>
      </c>
      <c r="D10" s="10"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11">
        <v>50108</v>
      </c>
      <c r="N10" s="59">
        <f>SUM(B10:M10)</f>
        <v>50108</v>
      </c>
    </row>
    <row r="11" spans="1:14" ht="12" thickBot="1" x14ac:dyDescent="0.25">
      <c r="A11" s="12" t="s">
        <v>39</v>
      </c>
      <c r="B11" s="56">
        <v>63855</v>
      </c>
      <c r="C11" s="55">
        <v>0</v>
      </c>
      <c r="D11" s="55">
        <v>0</v>
      </c>
      <c r="E11" s="55">
        <v>0</v>
      </c>
      <c r="F11" s="55">
        <v>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7">
        <v>0</v>
      </c>
      <c r="N11" s="58">
        <f>SUM(B11:M11)</f>
        <v>63855</v>
      </c>
    </row>
    <row r="12" spans="1:14" x14ac:dyDescent="0.2">
      <c r="A12" s="8" t="s">
        <v>40</v>
      </c>
      <c r="B12" s="9">
        <v>0</v>
      </c>
      <c r="C12" s="10">
        <v>0</v>
      </c>
      <c r="D12" s="10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11">
        <v>0</v>
      </c>
      <c r="N12" s="59">
        <f>SUM(B12:M12)</f>
        <v>0</v>
      </c>
    </row>
    <row r="13" spans="1:14" ht="12" thickBot="1" x14ac:dyDescent="0.25">
      <c r="A13" s="12" t="s">
        <v>41</v>
      </c>
      <c r="B13" s="56">
        <v>0</v>
      </c>
      <c r="C13" s="55">
        <v>0</v>
      </c>
      <c r="D13" s="55">
        <v>0</v>
      </c>
      <c r="E13" s="55">
        <v>0</v>
      </c>
      <c r="F13" s="55">
        <v>0</v>
      </c>
      <c r="G13" s="55">
        <v>0</v>
      </c>
      <c r="H13" s="55">
        <v>15137</v>
      </c>
      <c r="I13" s="55">
        <v>16998</v>
      </c>
      <c r="J13" s="55">
        <v>17245</v>
      </c>
      <c r="K13" s="55">
        <v>0</v>
      </c>
      <c r="L13" s="55">
        <v>159806</v>
      </c>
      <c r="M13" s="57">
        <v>0</v>
      </c>
      <c r="N13" s="58">
        <f>SUM(B13:M13)</f>
        <v>209186</v>
      </c>
    </row>
    <row r="14" spans="1:14" x14ac:dyDescent="0.2">
      <c r="A14" s="8" t="s">
        <v>21</v>
      </c>
      <c r="B14" s="9">
        <v>19552</v>
      </c>
      <c r="C14" s="10">
        <v>20235</v>
      </c>
      <c r="D14" s="10">
        <v>19885</v>
      </c>
      <c r="E14" s="10">
        <v>26194</v>
      </c>
      <c r="F14" s="10">
        <v>21776</v>
      </c>
      <c r="G14" s="10">
        <v>37209</v>
      </c>
      <c r="H14" s="10">
        <v>24856</v>
      </c>
      <c r="I14" s="10">
        <v>49147</v>
      </c>
      <c r="J14" s="10">
        <v>47909</v>
      </c>
      <c r="K14" s="10">
        <v>59174</v>
      </c>
      <c r="L14" s="10">
        <v>60031</v>
      </c>
      <c r="M14" s="11">
        <v>49037</v>
      </c>
      <c r="N14" s="59">
        <f t="shared" si="0"/>
        <v>435005</v>
      </c>
    </row>
    <row r="15" spans="1:14" ht="12" thickBot="1" x14ac:dyDescent="0.25">
      <c r="A15" s="12" t="s">
        <v>22</v>
      </c>
      <c r="B15" s="56">
        <v>57631</v>
      </c>
      <c r="C15" s="55">
        <v>31252</v>
      </c>
      <c r="D15" s="55">
        <v>28934</v>
      </c>
      <c r="E15" s="55">
        <v>35444</v>
      </c>
      <c r="F15" s="55">
        <v>38989</v>
      </c>
      <c r="G15" s="55">
        <v>27134</v>
      </c>
      <c r="H15" s="55">
        <v>23476</v>
      </c>
      <c r="I15" s="55">
        <v>15507</v>
      </c>
      <c r="J15" s="55">
        <v>25252</v>
      </c>
      <c r="K15" s="55">
        <v>26739</v>
      </c>
      <c r="L15" s="55">
        <v>19218</v>
      </c>
      <c r="M15" s="57">
        <v>19074</v>
      </c>
      <c r="N15" s="58">
        <f t="shared" si="0"/>
        <v>348650</v>
      </c>
    </row>
    <row r="16" spans="1:14" x14ac:dyDescent="0.2">
      <c r="A16" s="8" t="s">
        <v>23</v>
      </c>
      <c r="B16" s="9">
        <v>25950</v>
      </c>
      <c r="C16" s="10">
        <v>7639</v>
      </c>
      <c r="D16" s="10">
        <v>20467</v>
      </c>
      <c r="E16" s="10">
        <v>27787</v>
      </c>
      <c r="F16" s="10">
        <v>17144</v>
      </c>
      <c r="G16" s="10">
        <v>31910</v>
      </c>
      <c r="H16" s="10">
        <v>15992</v>
      </c>
      <c r="I16" s="10">
        <v>45695</v>
      </c>
      <c r="J16" s="10">
        <v>15401</v>
      </c>
      <c r="K16" s="10">
        <v>6958</v>
      </c>
      <c r="L16" s="10">
        <v>32362</v>
      </c>
      <c r="M16" s="11">
        <v>33563</v>
      </c>
      <c r="N16" s="59">
        <f t="shared" si="0"/>
        <v>280868</v>
      </c>
    </row>
    <row r="17" spans="1:14" ht="12" thickBot="1" x14ac:dyDescent="0.25">
      <c r="A17" s="12" t="s">
        <v>22</v>
      </c>
      <c r="B17" s="56">
        <v>35831</v>
      </c>
      <c r="C17" s="55">
        <v>27755</v>
      </c>
      <c r="D17" s="55">
        <v>32471</v>
      </c>
      <c r="E17" s="55">
        <v>13123</v>
      </c>
      <c r="F17" s="55">
        <v>28354</v>
      </c>
      <c r="G17" s="55">
        <v>5885</v>
      </c>
      <c r="H17" s="55">
        <v>17946</v>
      </c>
      <c r="I17" s="55">
        <v>7641</v>
      </c>
      <c r="J17" s="55">
        <v>16865</v>
      </c>
      <c r="K17" s="55">
        <v>14251</v>
      </c>
      <c r="L17" s="55">
        <v>20210</v>
      </c>
      <c r="M17" s="57">
        <v>10177</v>
      </c>
      <c r="N17" s="58">
        <f t="shared" si="0"/>
        <v>230509</v>
      </c>
    </row>
    <row r="18" spans="1:14" x14ac:dyDescent="0.2">
      <c r="A18" s="8" t="s">
        <v>24</v>
      </c>
      <c r="B18" s="9">
        <v>0</v>
      </c>
      <c r="C18" s="10">
        <v>0</v>
      </c>
      <c r="D18" s="10">
        <v>24713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1">
        <v>0</v>
      </c>
      <c r="N18" s="59">
        <f t="shared" si="0"/>
        <v>24713</v>
      </c>
    </row>
    <row r="19" spans="1:14" ht="12" thickBot="1" x14ac:dyDescent="0.25">
      <c r="A19" s="12" t="s">
        <v>25</v>
      </c>
      <c r="B19" s="56">
        <v>15480</v>
      </c>
      <c r="C19" s="55">
        <v>0</v>
      </c>
      <c r="D19" s="55">
        <v>7162</v>
      </c>
      <c r="E19" s="55">
        <v>0</v>
      </c>
      <c r="F19" s="55">
        <v>23909</v>
      </c>
      <c r="G19" s="55">
        <v>0</v>
      </c>
      <c r="H19" s="55">
        <v>9739</v>
      </c>
      <c r="I19" s="55">
        <v>0</v>
      </c>
      <c r="J19" s="55">
        <v>0</v>
      </c>
      <c r="K19" s="55">
        <v>0</v>
      </c>
      <c r="L19" s="55">
        <v>27188</v>
      </c>
      <c r="M19" s="57">
        <v>0</v>
      </c>
      <c r="N19" s="58">
        <f t="shared" si="0"/>
        <v>83478</v>
      </c>
    </row>
    <row r="20" spans="1:14" x14ac:dyDescent="0.2">
      <c r="A20" s="94" t="s">
        <v>26</v>
      </c>
      <c r="B20" s="9">
        <v>0</v>
      </c>
      <c r="C20" s="10">
        <v>0</v>
      </c>
      <c r="D20" s="10">
        <v>0</v>
      </c>
      <c r="E20" s="10">
        <v>0</v>
      </c>
      <c r="F20" s="10">
        <v>3977</v>
      </c>
      <c r="G20" s="10">
        <v>13527</v>
      </c>
      <c r="H20" s="10">
        <v>12788</v>
      </c>
      <c r="I20" s="10">
        <v>0</v>
      </c>
      <c r="J20" s="10">
        <v>0</v>
      </c>
      <c r="K20" s="10">
        <v>7098</v>
      </c>
      <c r="L20" s="10">
        <v>0</v>
      </c>
      <c r="M20" s="11">
        <v>0</v>
      </c>
      <c r="N20" s="59">
        <f t="shared" si="0"/>
        <v>37390</v>
      </c>
    </row>
    <row r="21" spans="1:14" ht="12" thickBot="1" x14ac:dyDescent="0.25">
      <c r="A21" s="95"/>
      <c r="B21" s="56">
        <v>0</v>
      </c>
      <c r="C21" s="55">
        <v>0</v>
      </c>
      <c r="D21" s="55">
        <v>0</v>
      </c>
      <c r="E21" s="55">
        <v>0</v>
      </c>
      <c r="F21" s="55">
        <v>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7">
        <v>0</v>
      </c>
      <c r="N21" s="58">
        <f t="shared" si="0"/>
        <v>0</v>
      </c>
    </row>
    <row r="22" spans="1:14" x14ac:dyDescent="0.2">
      <c r="A22" s="8" t="s">
        <v>27</v>
      </c>
      <c r="B22" s="9">
        <v>5864</v>
      </c>
      <c r="C22" s="10">
        <v>14267</v>
      </c>
      <c r="D22" s="10">
        <v>7742</v>
      </c>
      <c r="E22" s="10">
        <v>16603</v>
      </c>
      <c r="F22" s="10">
        <v>6378</v>
      </c>
      <c r="G22" s="10">
        <v>5781</v>
      </c>
      <c r="H22" s="10">
        <v>16186</v>
      </c>
      <c r="I22" s="10">
        <v>6158</v>
      </c>
      <c r="J22" s="10">
        <v>7507</v>
      </c>
      <c r="K22" s="10">
        <v>23534</v>
      </c>
      <c r="L22" s="10">
        <v>16773</v>
      </c>
      <c r="M22" s="11">
        <v>0</v>
      </c>
      <c r="N22" s="59">
        <f t="shared" si="0"/>
        <v>126793</v>
      </c>
    </row>
    <row r="23" spans="1:14" ht="12" thickBot="1" x14ac:dyDescent="0.25">
      <c r="A23" s="12" t="s">
        <v>28</v>
      </c>
      <c r="B23" s="56">
        <v>0</v>
      </c>
      <c r="C23" s="55">
        <v>0</v>
      </c>
      <c r="D23" s="55">
        <v>26368</v>
      </c>
      <c r="E23" s="55">
        <v>13996</v>
      </c>
      <c r="F23" s="55">
        <v>0</v>
      </c>
      <c r="G23" s="55">
        <v>0</v>
      </c>
      <c r="H23" s="55">
        <v>6752</v>
      </c>
      <c r="I23" s="55">
        <v>0</v>
      </c>
      <c r="J23" s="55">
        <v>23469</v>
      </c>
      <c r="K23" s="55">
        <v>26067</v>
      </c>
      <c r="L23" s="55">
        <v>34366</v>
      </c>
      <c r="M23" s="57">
        <v>9446</v>
      </c>
      <c r="N23" s="58">
        <f t="shared" si="0"/>
        <v>140464</v>
      </c>
    </row>
    <row r="24" spans="1:14" x14ac:dyDescent="0.2">
      <c r="A24" s="94" t="s">
        <v>29</v>
      </c>
      <c r="B24" s="9">
        <v>0</v>
      </c>
      <c r="C24" s="10">
        <v>0</v>
      </c>
      <c r="D24" s="10">
        <v>37154</v>
      </c>
      <c r="E24" s="10">
        <v>88526</v>
      </c>
      <c r="F24" s="10">
        <v>64485</v>
      </c>
      <c r="G24" s="10">
        <v>131821</v>
      </c>
      <c r="H24" s="10">
        <v>78019</v>
      </c>
      <c r="I24" s="10">
        <v>89735</v>
      </c>
      <c r="J24" s="10">
        <v>93098</v>
      </c>
      <c r="K24" s="10">
        <v>0</v>
      </c>
      <c r="L24" s="10">
        <v>0</v>
      </c>
      <c r="M24" s="11">
        <v>0</v>
      </c>
      <c r="N24" s="59">
        <f t="shared" si="0"/>
        <v>582838</v>
      </c>
    </row>
    <row r="25" spans="1:14" ht="12" thickBot="1" x14ac:dyDescent="0.25">
      <c r="A25" s="95"/>
      <c r="B25" s="56">
        <v>0</v>
      </c>
      <c r="C25" s="55">
        <v>0</v>
      </c>
      <c r="D25" s="55">
        <v>28475</v>
      </c>
      <c r="E25" s="55">
        <v>58144</v>
      </c>
      <c r="F25" s="55">
        <v>70017</v>
      </c>
      <c r="G25" s="55">
        <v>68300</v>
      </c>
      <c r="H25" s="55">
        <v>67220</v>
      </c>
      <c r="I25" s="55">
        <v>67823</v>
      </c>
      <c r="J25" s="55">
        <v>48412</v>
      </c>
      <c r="K25" s="55">
        <v>41908</v>
      </c>
      <c r="L25" s="55">
        <v>0</v>
      </c>
      <c r="M25" s="57">
        <v>0</v>
      </c>
      <c r="N25" s="58">
        <f t="shared" si="0"/>
        <v>450299</v>
      </c>
    </row>
    <row r="26" spans="1:14" x14ac:dyDescent="0.2">
      <c r="A26" s="94" t="s">
        <v>30</v>
      </c>
      <c r="B26" s="9">
        <v>0</v>
      </c>
      <c r="C26" s="10">
        <v>0</v>
      </c>
      <c r="D26" s="10">
        <v>0</v>
      </c>
      <c r="E26" s="10">
        <v>6394</v>
      </c>
      <c r="F26" s="10">
        <v>29515</v>
      </c>
      <c r="G26" s="10">
        <v>4984</v>
      </c>
      <c r="H26" s="10">
        <v>41008</v>
      </c>
      <c r="I26" s="10">
        <v>51142</v>
      </c>
      <c r="J26" s="10">
        <v>33995</v>
      </c>
      <c r="K26" s="10">
        <v>0</v>
      </c>
      <c r="L26" s="10">
        <v>0</v>
      </c>
      <c r="M26" s="11">
        <v>0</v>
      </c>
      <c r="N26" s="59">
        <f t="shared" si="0"/>
        <v>167038</v>
      </c>
    </row>
    <row r="27" spans="1:14" ht="12" thickBot="1" x14ac:dyDescent="0.25">
      <c r="A27" s="95"/>
      <c r="B27" s="56">
        <v>0</v>
      </c>
      <c r="C27" s="55">
        <v>0</v>
      </c>
      <c r="D27" s="55">
        <v>0</v>
      </c>
      <c r="E27" s="55">
        <v>28043</v>
      </c>
      <c r="F27" s="55">
        <v>43439</v>
      </c>
      <c r="G27" s="55">
        <v>44265</v>
      </c>
      <c r="H27" s="55">
        <v>33517</v>
      </c>
      <c r="I27" s="55">
        <v>40777</v>
      </c>
      <c r="J27" s="55">
        <v>14505</v>
      </c>
      <c r="K27" s="55">
        <v>28017</v>
      </c>
      <c r="L27" s="55">
        <v>0</v>
      </c>
      <c r="M27" s="57">
        <v>7102</v>
      </c>
      <c r="N27" s="58">
        <f t="shared" si="0"/>
        <v>239665</v>
      </c>
    </row>
    <row r="28" spans="1:14" x14ac:dyDescent="0.2">
      <c r="A28" s="94" t="s">
        <v>31</v>
      </c>
      <c r="B28" s="9">
        <v>0</v>
      </c>
      <c r="C28" s="10">
        <v>0</v>
      </c>
      <c r="D28" s="10">
        <v>10399</v>
      </c>
      <c r="E28" s="10">
        <v>63458</v>
      </c>
      <c r="F28" s="10">
        <v>59104</v>
      </c>
      <c r="G28" s="10">
        <v>96285</v>
      </c>
      <c r="H28" s="10">
        <v>50263</v>
      </c>
      <c r="I28" s="10">
        <v>15589</v>
      </c>
      <c r="J28" s="10">
        <v>39169</v>
      </c>
      <c r="K28" s="10">
        <v>0</v>
      </c>
      <c r="L28" s="10">
        <v>0</v>
      </c>
      <c r="M28" s="11">
        <v>9757</v>
      </c>
      <c r="N28" s="59">
        <f t="shared" si="0"/>
        <v>344024</v>
      </c>
    </row>
    <row r="29" spans="1:14" ht="12" thickBot="1" x14ac:dyDescent="0.25">
      <c r="A29" s="95"/>
      <c r="B29" s="56">
        <v>50295</v>
      </c>
      <c r="C29" s="55">
        <v>23918</v>
      </c>
      <c r="D29" s="55">
        <v>19011</v>
      </c>
      <c r="E29" s="55">
        <v>53669</v>
      </c>
      <c r="F29" s="55">
        <v>103072</v>
      </c>
      <c r="G29" s="55">
        <v>45202</v>
      </c>
      <c r="H29" s="55">
        <v>39737</v>
      </c>
      <c r="I29" s="55">
        <v>62268</v>
      </c>
      <c r="J29" s="55">
        <v>16319</v>
      </c>
      <c r="K29" s="55">
        <v>0</v>
      </c>
      <c r="L29" s="55">
        <v>7254</v>
      </c>
      <c r="M29" s="57">
        <v>7214</v>
      </c>
      <c r="N29" s="58">
        <f t="shared" si="0"/>
        <v>427959</v>
      </c>
    </row>
    <row r="30" spans="1:14" x14ac:dyDescent="0.2">
      <c r="A30" s="94" t="s">
        <v>32</v>
      </c>
      <c r="B30" s="9">
        <v>0</v>
      </c>
      <c r="C30" s="10">
        <v>0</v>
      </c>
      <c r="D30" s="10">
        <v>0</v>
      </c>
      <c r="E30" s="10">
        <v>31710</v>
      </c>
      <c r="F30" s="10">
        <v>58934</v>
      </c>
      <c r="G30" s="10">
        <v>34290</v>
      </c>
      <c r="H30" s="10">
        <v>9102</v>
      </c>
      <c r="I30" s="10">
        <v>13848</v>
      </c>
      <c r="J30" s="10">
        <v>15188</v>
      </c>
      <c r="K30" s="10">
        <v>34291</v>
      </c>
      <c r="L30" s="10">
        <v>13776</v>
      </c>
      <c r="M30" s="11">
        <v>0</v>
      </c>
      <c r="N30" s="59">
        <f t="shared" si="0"/>
        <v>211139</v>
      </c>
    </row>
    <row r="31" spans="1:14" ht="12" thickBot="1" x14ac:dyDescent="0.25">
      <c r="A31" s="95"/>
      <c r="B31" s="56">
        <v>0</v>
      </c>
      <c r="C31" s="55">
        <v>0</v>
      </c>
      <c r="D31" s="55">
        <v>21583</v>
      </c>
      <c r="E31" s="55">
        <v>0</v>
      </c>
      <c r="F31" s="55">
        <v>8464</v>
      </c>
      <c r="G31" s="55">
        <v>6858</v>
      </c>
      <c r="H31" s="55">
        <v>13473</v>
      </c>
      <c r="I31" s="55">
        <v>3386</v>
      </c>
      <c r="J31" s="55">
        <v>0</v>
      </c>
      <c r="K31" s="55">
        <v>7001</v>
      </c>
      <c r="L31" s="55">
        <v>0</v>
      </c>
      <c r="M31" s="57">
        <v>0</v>
      </c>
      <c r="N31" s="58">
        <f t="shared" si="0"/>
        <v>60765</v>
      </c>
    </row>
    <row r="32" spans="1:14" x14ac:dyDescent="0.2">
      <c r="A32" s="94" t="s">
        <v>33</v>
      </c>
      <c r="B32" s="9">
        <v>0</v>
      </c>
      <c r="C32" s="10">
        <v>0</v>
      </c>
      <c r="D32" s="10">
        <v>0</v>
      </c>
      <c r="E32" s="10">
        <v>34341</v>
      </c>
      <c r="F32" s="10">
        <v>63143</v>
      </c>
      <c r="G32" s="10">
        <v>11146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1">
        <v>0</v>
      </c>
      <c r="N32" s="59">
        <f t="shared" si="0"/>
        <v>108630</v>
      </c>
    </row>
    <row r="33" spans="1:14" ht="12" thickBot="1" x14ac:dyDescent="0.25">
      <c r="A33" s="95"/>
      <c r="B33" s="56">
        <v>0</v>
      </c>
      <c r="C33" s="55">
        <v>0</v>
      </c>
      <c r="D33" s="55">
        <v>0</v>
      </c>
      <c r="E33" s="55">
        <v>0</v>
      </c>
      <c r="F33" s="55">
        <v>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7">
        <v>0</v>
      </c>
      <c r="N33" s="58">
        <f t="shared" si="0"/>
        <v>0</v>
      </c>
    </row>
    <row r="34" spans="1:14" x14ac:dyDescent="0.2">
      <c r="A34" s="94" t="s">
        <v>34</v>
      </c>
      <c r="B34" s="9">
        <v>0</v>
      </c>
      <c r="C34" s="10">
        <v>0</v>
      </c>
      <c r="D34" s="10">
        <v>5051</v>
      </c>
      <c r="E34" s="10">
        <v>23812</v>
      </c>
      <c r="F34" s="10">
        <v>55606</v>
      </c>
      <c r="G34" s="10">
        <v>62442</v>
      </c>
      <c r="H34" s="10">
        <v>31759</v>
      </c>
      <c r="I34" s="10">
        <v>6218</v>
      </c>
      <c r="J34" s="10">
        <v>12784</v>
      </c>
      <c r="K34" s="10">
        <v>33824</v>
      </c>
      <c r="L34" s="10">
        <v>23286</v>
      </c>
      <c r="M34" s="11">
        <v>22452</v>
      </c>
      <c r="N34" s="59">
        <f t="shared" si="0"/>
        <v>277234</v>
      </c>
    </row>
    <row r="35" spans="1:14" ht="12" thickBot="1" x14ac:dyDescent="0.25">
      <c r="A35" s="95"/>
      <c r="B35" s="56">
        <v>7535</v>
      </c>
      <c r="C35" s="55">
        <v>18235</v>
      </c>
      <c r="D35" s="55">
        <v>21854</v>
      </c>
      <c r="E35" s="55">
        <v>16128</v>
      </c>
      <c r="F35" s="55">
        <v>17511</v>
      </c>
      <c r="G35" s="55">
        <v>14123</v>
      </c>
      <c r="H35" s="55">
        <v>34950</v>
      </c>
      <c r="I35" s="55">
        <v>49382</v>
      </c>
      <c r="J35" s="55">
        <v>23717</v>
      </c>
      <c r="K35" s="55">
        <v>16774</v>
      </c>
      <c r="L35" s="55">
        <v>14443</v>
      </c>
      <c r="M35" s="57">
        <v>16143</v>
      </c>
      <c r="N35" s="58">
        <f t="shared" si="0"/>
        <v>250795</v>
      </c>
    </row>
    <row r="36" spans="1:14" x14ac:dyDescent="0.2">
      <c r="A36" s="94" t="s">
        <v>35</v>
      </c>
      <c r="B36" s="9">
        <v>0</v>
      </c>
      <c r="C36" s="10">
        <v>0</v>
      </c>
      <c r="D36" s="10">
        <v>9738</v>
      </c>
      <c r="E36" s="10">
        <v>45576</v>
      </c>
      <c r="F36" s="10">
        <v>0</v>
      </c>
      <c r="G36" s="10">
        <v>0</v>
      </c>
      <c r="H36" s="10">
        <v>10001</v>
      </c>
      <c r="I36" s="10">
        <v>10001</v>
      </c>
      <c r="J36" s="10">
        <v>6658</v>
      </c>
      <c r="K36" s="10">
        <v>0</v>
      </c>
      <c r="L36" s="10">
        <v>0</v>
      </c>
      <c r="M36" s="11">
        <v>0</v>
      </c>
      <c r="N36" s="59">
        <f t="shared" si="0"/>
        <v>81974</v>
      </c>
    </row>
    <row r="37" spans="1:14" ht="12" thickBot="1" x14ac:dyDescent="0.25">
      <c r="A37" s="95"/>
      <c r="B37" s="56">
        <v>0</v>
      </c>
      <c r="C37" s="55">
        <v>0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7">
        <v>0</v>
      </c>
      <c r="N37" s="58">
        <f t="shared" si="0"/>
        <v>0</v>
      </c>
    </row>
    <row r="38" spans="1:14" x14ac:dyDescent="0.2">
      <c r="A38" s="94" t="s">
        <v>36</v>
      </c>
      <c r="B38" s="9">
        <v>0</v>
      </c>
      <c r="C38" s="10">
        <v>0</v>
      </c>
      <c r="D38" s="10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6981</v>
      </c>
      <c r="L38" s="10">
        <v>0</v>
      </c>
      <c r="M38" s="11">
        <v>0</v>
      </c>
      <c r="N38" s="59">
        <f t="shared" si="0"/>
        <v>6981</v>
      </c>
    </row>
    <row r="39" spans="1:14" ht="12" thickBot="1" x14ac:dyDescent="0.25">
      <c r="A39" s="95"/>
      <c r="B39" s="56">
        <v>0</v>
      </c>
      <c r="C39" s="55">
        <v>7345</v>
      </c>
      <c r="D39" s="55">
        <v>0</v>
      </c>
      <c r="E39" s="55">
        <v>0</v>
      </c>
      <c r="F39" s="55">
        <v>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14156</v>
      </c>
      <c r="M39" s="57">
        <v>0</v>
      </c>
      <c r="N39" s="58">
        <f t="shared" si="0"/>
        <v>21501</v>
      </c>
    </row>
    <row r="40" spans="1:14" x14ac:dyDescent="0.2">
      <c r="A40" s="94" t="s">
        <v>37</v>
      </c>
      <c r="B40" s="9">
        <v>0</v>
      </c>
      <c r="C40" s="10">
        <v>3424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6838</v>
      </c>
      <c r="M40" s="11">
        <v>0</v>
      </c>
      <c r="N40" s="59">
        <f t="shared" si="0"/>
        <v>10262</v>
      </c>
    </row>
    <row r="41" spans="1:14" ht="12" thickBot="1" x14ac:dyDescent="0.25">
      <c r="A41" s="95"/>
      <c r="B41" s="56">
        <v>0</v>
      </c>
      <c r="C41" s="55">
        <v>0</v>
      </c>
      <c r="D41" s="55">
        <v>0</v>
      </c>
      <c r="E41" s="55">
        <v>0</v>
      </c>
      <c r="F41" s="55">
        <v>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7">
        <v>7105</v>
      </c>
      <c r="N41" s="58">
        <f t="shared" si="0"/>
        <v>7105</v>
      </c>
    </row>
    <row r="42" spans="1:14" x14ac:dyDescent="0.2">
      <c r="A42" s="92" t="s">
        <v>45</v>
      </c>
      <c r="B42" s="9">
        <v>0</v>
      </c>
      <c r="C42" s="10">
        <v>0</v>
      </c>
      <c r="D42" s="10">
        <v>4871</v>
      </c>
      <c r="E42" s="10">
        <v>5738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1">
        <v>0</v>
      </c>
      <c r="N42" s="59">
        <f>SUM(B42:M42)</f>
        <v>10609</v>
      </c>
    </row>
    <row r="43" spans="1:14" ht="12" thickBot="1" x14ac:dyDescent="0.25">
      <c r="A43" s="93"/>
      <c r="B43" s="56">
        <v>0</v>
      </c>
      <c r="C43" s="55">
        <v>0</v>
      </c>
      <c r="D43" s="55">
        <v>0</v>
      </c>
      <c r="E43" s="55">
        <v>0</v>
      </c>
      <c r="F43" s="55">
        <v>0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7">
        <v>0</v>
      </c>
      <c r="N43" s="58">
        <f>SUM(B43:M43)</f>
        <v>0</v>
      </c>
    </row>
    <row r="44" spans="1:14" x14ac:dyDescent="0.2">
      <c r="A44" s="8" t="s">
        <v>42</v>
      </c>
      <c r="B44" s="9">
        <v>0</v>
      </c>
      <c r="C44" s="10">
        <v>0</v>
      </c>
      <c r="D44" s="10">
        <v>0</v>
      </c>
      <c r="E44" s="10">
        <v>0</v>
      </c>
      <c r="F44" s="10">
        <v>0</v>
      </c>
      <c r="G44" s="10">
        <v>0</v>
      </c>
      <c r="H44" s="10">
        <v>0</v>
      </c>
      <c r="I44" s="10">
        <v>0</v>
      </c>
      <c r="J44" s="10">
        <v>0</v>
      </c>
      <c r="K44" s="10">
        <v>0</v>
      </c>
      <c r="L44" s="10">
        <v>0</v>
      </c>
      <c r="M44" s="11">
        <v>0</v>
      </c>
      <c r="N44" s="59">
        <f t="shared" si="0"/>
        <v>0</v>
      </c>
    </row>
    <row r="45" spans="1:14" ht="12" thickBot="1" x14ac:dyDescent="0.25">
      <c r="A45" s="12" t="s">
        <v>43</v>
      </c>
      <c r="B45" s="56">
        <v>0</v>
      </c>
      <c r="C45" s="55">
        <v>0</v>
      </c>
      <c r="D45" s="55">
        <v>0</v>
      </c>
      <c r="E45" s="55">
        <v>0</v>
      </c>
      <c r="F45" s="55">
        <v>0</v>
      </c>
      <c r="G45" s="55">
        <v>0</v>
      </c>
      <c r="H45" s="55">
        <v>0</v>
      </c>
      <c r="I45" s="55">
        <v>18556</v>
      </c>
      <c r="J45" s="55">
        <v>20425</v>
      </c>
      <c r="K45" s="55">
        <v>14736</v>
      </c>
      <c r="L45" s="55">
        <v>31620</v>
      </c>
      <c r="M45" s="57">
        <v>0</v>
      </c>
      <c r="N45" s="58">
        <f t="shared" si="0"/>
        <v>85337</v>
      </c>
    </row>
    <row r="46" spans="1:14" x14ac:dyDescent="0.2">
      <c r="A46" s="8" t="s">
        <v>44</v>
      </c>
      <c r="B46" s="9">
        <v>0</v>
      </c>
      <c r="C46" s="10">
        <v>0</v>
      </c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1">
        <v>0</v>
      </c>
      <c r="N46" s="59">
        <f t="shared" si="0"/>
        <v>0</v>
      </c>
    </row>
    <row r="47" spans="1:14" ht="12" thickBot="1" x14ac:dyDescent="0.25">
      <c r="A47" s="12" t="s">
        <v>28</v>
      </c>
      <c r="B47" s="56">
        <v>0</v>
      </c>
      <c r="C47" s="55">
        <v>0</v>
      </c>
      <c r="D47" s="55">
        <v>0</v>
      </c>
      <c r="E47" s="55">
        <v>0</v>
      </c>
      <c r="F47" s="55">
        <v>0</v>
      </c>
      <c r="G47" s="55">
        <v>0</v>
      </c>
      <c r="H47" s="55">
        <v>0</v>
      </c>
      <c r="I47" s="55">
        <v>13556</v>
      </c>
      <c r="J47" s="55">
        <v>27259</v>
      </c>
      <c r="K47" s="55">
        <v>23883</v>
      </c>
      <c r="L47" s="55">
        <v>44810</v>
      </c>
      <c r="M47" s="57">
        <v>18124</v>
      </c>
      <c r="N47" s="58">
        <f t="shared" si="0"/>
        <v>127632</v>
      </c>
    </row>
    <row r="48" spans="1:14" x14ac:dyDescent="0.2">
      <c r="A48" s="92" t="s">
        <v>12</v>
      </c>
      <c r="B48" s="9">
        <f t="shared" ref="B48:N48" si="1">B2+B4+B6+B8+B14+B16+B18+B20+B22+B24+B26+B28+B30+B32+B34+B36+B38+B40+B10+B12+B44+B46+B42</f>
        <v>142349</v>
      </c>
      <c r="C48" s="10">
        <f t="shared" si="1"/>
        <v>100393</v>
      </c>
      <c r="D48" s="10">
        <f t="shared" si="1"/>
        <v>254099</v>
      </c>
      <c r="E48" s="10">
        <f t="shared" si="1"/>
        <v>478100</v>
      </c>
      <c r="F48" s="10">
        <f t="shared" si="1"/>
        <v>532130</v>
      </c>
      <c r="G48" s="10">
        <f t="shared" si="1"/>
        <v>570389</v>
      </c>
      <c r="H48" s="10">
        <f t="shared" si="1"/>
        <v>424140</v>
      </c>
      <c r="I48" s="10">
        <f t="shared" si="1"/>
        <v>414366</v>
      </c>
      <c r="J48" s="10">
        <f t="shared" si="1"/>
        <v>426054</v>
      </c>
      <c r="K48" s="10">
        <f t="shared" si="1"/>
        <v>386420</v>
      </c>
      <c r="L48" s="10">
        <f t="shared" si="1"/>
        <v>345768</v>
      </c>
      <c r="M48" s="11">
        <f t="shared" si="1"/>
        <v>341675</v>
      </c>
      <c r="N48" s="110">
        <f t="shared" si="1"/>
        <v>4415883</v>
      </c>
    </row>
    <row r="49" spans="1:14" ht="12" thickBot="1" x14ac:dyDescent="0.25">
      <c r="A49" s="93"/>
      <c r="B49" s="56">
        <f t="shared" ref="B49:N49" si="2">B3+B5+B7+B9+B15+B17+B19+B21+B23+B25+B27+B29+B31+B33+B35+B37+B39+B41+B11+B13+B45+B47+B43</f>
        <v>464735</v>
      </c>
      <c r="C49" s="55">
        <f t="shared" si="2"/>
        <v>285382</v>
      </c>
      <c r="D49" s="55">
        <f t="shared" si="2"/>
        <v>353439</v>
      </c>
      <c r="E49" s="55">
        <f t="shared" si="2"/>
        <v>366290</v>
      </c>
      <c r="F49" s="55">
        <f t="shared" si="2"/>
        <v>482750</v>
      </c>
      <c r="G49" s="55">
        <f t="shared" si="2"/>
        <v>418627</v>
      </c>
      <c r="H49" s="55">
        <f t="shared" si="2"/>
        <v>453317</v>
      </c>
      <c r="I49" s="55">
        <f t="shared" si="2"/>
        <v>447424</v>
      </c>
      <c r="J49" s="55">
        <f t="shared" si="2"/>
        <v>448907</v>
      </c>
      <c r="K49" s="55">
        <f t="shared" si="2"/>
        <v>347339</v>
      </c>
      <c r="L49" s="55">
        <f t="shared" si="2"/>
        <v>508282</v>
      </c>
      <c r="M49" s="57">
        <f t="shared" si="2"/>
        <v>241775</v>
      </c>
      <c r="N49" s="111">
        <f t="shared" si="2"/>
        <v>4818267</v>
      </c>
    </row>
    <row r="50" spans="1:14" x14ac:dyDescent="0.2">
      <c r="N50" s="32"/>
    </row>
    <row r="51" spans="1:14" s="33" customFormat="1" x14ac:dyDescent="0.2">
      <c r="A51" s="31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</row>
    <row r="52" spans="1:14" s="33" customFormat="1" ht="12" thickBot="1" x14ac:dyDescent="0.25">
      <c r="A52" s="31"/>
      <c r="B52" s="6" t="s">
        <v>0</v>
      </c>
      <c r="C52" s="6" t="s">
        <v>1</v>
      </c>
      <c r="D52" s="6" t="s">
        <v>2</v>
      </c>
      <c r="E52" s="6" t="s">
        <v>3</v>
      </c>
      <c r="F52" s="6" t="s">
        <v>4</v>
      </c>
      <c r="G52" s="6" t="s">
        <v>5</v>
      </c>
      <c r="H52" s="6" t="s">
        <v>6</v>
      </c>
      <c r="I52" s="6" t="s">
        <v>7</v>
      </c>
      <c r="J52" s="6" t="s">
        <v>8</v>
      </c>
      <c r="K52" s="6" t="s">
        <v>9</v>
      </c>
      <c r="L52" s="6" t="s">
        <v>10</v>
      </c>
      <c r="M52" s="6" t="s">
        <v>11</v>
      </c>
      <c r="N52" s="31"/>
    </row>
    <row r="53" spans="1:14" s="33" customFormat="1" x14ac:dyDescent="0.2">
      <c r="A53" s="35" t="s">
        <v>13</v>
      </c>
      <c r="B53" s="66">
        <v>100.06</v>
      </c>
      <c r="C53" s="25">
        <v>53.54</v>
      </c>
      <c r="D53" s="25">
        <v>48.94</v>
      </c>
      <c r="E53" s="25">
        <v>53.86</v>
      </c>
      <c r="F53" s="25">
        <v>125.33</v>
      </c>
      <c r="G53" s="25">
        <v>111</v>
      </c>
      <c r="H53" s="25">
        <v>54.24</v>
      </c>
      <c r="I53" s="25">
        <v>107.79</v>
      </c>
      <c r="J53" s="25">
        <v>95.76</v>
      </c>
      <c r="K53" s="25">
        <v>111.19</v>
      </c>
      <c r="L53" s="25">
        <v>54.68</v>
      </c>
      <c r="M53" s="67">
        <v>112.71000000000001</v>
      </c>
      <c r="N53" s="54">
        <f t="shared" ref="N53:N55" si="3">SUM(B53:M53)</f>
        <v>1029.0999999999997</v>
      </c>
    </row>
    <row r="54" spans="1:14" s="33" customFormat="1" ht="12" thickBot="1" x14ac:dyDescent="0.25">
      <c r="A54" s="34" t="s">
        <v>14</v>
      </c>
      <c r="B54" s="51">
        <v>111.12</v>
      </c>
      <c r="C54" s="14">
        <v>111.61</v>
      </c>
      <c r="D54" s="14">
        <v>135.02000000000001</v>
      </c>
      <c r="E54" s="14">
        <v>91.53</v>
      </c>
      <c r="F54" s="14">
        <v>131.88</v>
      </c>
      <c r="G54" s="14">
        <v>87.4</v>
      </c>
      <c r="H54" s="14">
        <v>106.96000000000001</v>
      </c>
      <c r="I54" s="14">
        <v>93.460000000000008</v>
      </c>
      <c r="J54" s="14">
        <v>100.64</v>
      </c>
      <c r="K54" s="14">
        <v>144.59</v>
      </c>
      <c r="L54" s="14">
        <v>71.239999999999995</v>
      </c>
      <c r="M54" s="43">
        <v>102.71000000000001</v>
      </c>
      <c r="N54" s="52">
        <f t="shared" si="3"/>
        <v>1288.1600000000001</v>
      </c>
    </row>
    <row r="55" spans="1:14" s="33" customFormat="1" x14ac:dyDescent="0.2">
      <c r="A55" s="35" t="s">
        <v>15</v>
      </c>
      <c r="B55" s="66">
        <v>104.38</v>
      </c>
      <c r="C55" s="25">
        <v>48.23</v>
      </c>
      <c r="D55" s="25">
        <v>84.15</v>
      </c>
      <c r="E55" s="25">
        <v>82.44</v>
      </c>
      <c r="F55" s="25">
        <v>87.35</v>
      </c>
      <c r="G55" s="25">
        <v>45.02</v>
      </c>
      <c r="H55" s="25">
        <v>46.97</v>
      </c>
      <c r="I55" s="25">
        <v>85.83</v>
      </c>
      <c r="J55" s="25">
        <v>115.96</v>
      </c>
      <c r="K55" s="25">
        <v>126.67000000000002</v>
      </c>
      <c r="L55" s="25">
        <v>133.4</v>
      </c>
      <c r="M55" s="67">
        <v>159.16999999999999</v>
      </c>
      <c r="N55" s="54">
        <f t="shared" si="3"/>
        <v>1119.57</v>
      </c>
    </row>
    <row r="56" spans="1:14" s="33" customFormat="1" ht="12" thickBot="1" x14ac:dyDescent="0.25">
      <c r="A56" s="34" t="s">
        <v>16</v>
      </c>
      <c r="B56" s="51">
        <v>213.35</v>
      </c>
      <c r="C56" s="14">
        <v>178.82</v>
      </c>
      <c r="D56" s="14">
        <v>113.29</v>
      </c>
      <c r="E56" s="14">
        <v>122.64999999999999</v>
      </c>
      <c r="F56" s="14">
        <v>110.49000000000001</v>
      </c>
      <c r="G56" s="14">
        <v>116.08000000000001</v>
      </c>
      <c r="H56" s="14">
        <v>116.86000000000001</v>
      </c>
      <c r="I56" s="14">
        <v>73.75</v>
      </c>
      <c r="J56" s="14">
        <v>114.61000000000001</v>
      </c>
      <c r="K56" s="14">
        <v>38.04</v>
      </c>
      <c r="L56" s="14">
        <v>95.47999999999999</v>
      </c>
      <c r="M56" s="43">
        <v>127.68</v>
      </c>
      <c r="N56" s="52">
        <f t="shared" ref="N56:N98" si="4">SUM(B56:M56)</f>
        <v>1421.1000000000001</v>
      </c>
    </row>
    <row r="57" spans="1:14" s="33" customFormat="1" x14ac:dyDescent="0.2">
      <c r="A57" s="17" t="s">
        <v>17</v>
      </c>
      <c r="B57" s="62">
        <v>117.75999999999999</v>
      </c>
      <c r="C57" s="63">
        <v>98.34</v>
      </c>
      <c r="D57" s="63">
        <v>138.92000000000002</v>
      </c>
      <c r="E57" s="63">
        <v>103.62</v>
      </c>
      <c r="F57" s="63">
        <v>159.62</v>
      </c>
      <c r="G57" s="63">
        <v>97.169999999999987</v>
      </c>
      <c r="H57" s="63">
        <v>100.43</v>
      </c>
      <c r="I57" s="63">
        <v>118.84</v>
      </c>
      <c r="J57" s="63">
        <v>62.45</v>
      </c>
      <c r="K57" s="63">
        <v>151.31</v>
      </c>
      <c r="L57" s="63">
        <v>112.99000000000001</v>
      </c>
      <c r="M57" s="64">
        <v>51.85</v>
      </c>
      <c r="N57" s="65">
        <f t="shared" si="4"/>
        <v>1313.3</v>
      </c>
    </row>
    <row r="58" spans="1:14" s="33" customFormat="1" ht="12" thickBot="1" x14ac:dyDescent="0.25">
      <c r="A58" s="18" t="s">
        <v>18</v>
      </c>
      <c r="B58" s="13">
        <v>166.72</v>
      </c>
      <c r="C58" s="14">
        <v>48.45</v>
      </c>
      <c r="D58" s="14">
        <v>86.63</v>
      </c>
      <c r="E58" s="14">
        <v>71.010000000000005</v>
      </c>
      <c r="F58" s="14">
        <v>0</v>
      </c>
      <c r="G58" s="14">
        <v>143.82</v>
      </c>
      <c r="H58" s="14">
        <v>92.61</v>
      </c>
      <c r="I58" s="14">
        <v>136.71</v>
      </c>
      <c r="J58" s="14">
        <v>143.91</v>
      </c>
      <c r="K58" s="14">
        <v>99.960000000000008</v>
      </c>
      <c r="L58" s="14">
        <v>101.31</v>
      </c>
      <c r="M58" s="15">
        <v>86.31</v>
      </c>
      <c r="N58" s="52">
        <f t="shared" si="4"/>
        <v>1177.44</v>
      </c>
    </row>
    <row r="59" spans="1:14" s="33" customFormat="1" x14ac:dyDescent="0.2">
      <c r="A59" s="30" t="s">
        <v>19</v>
      </c>
      <c r="B59" s="24">
        <v>0</v>
      </c>
      <c r="C59" s="25">
        <v>0</v>
      </c>
      <c r="D59" s="25">
        <v>137.26</v>
      </c>
      <c r="E59" s="25">
        <v>127.81</v>
      </c>
      <c r="F59" s="25">
        <v>127.8</v>
      </c>
      <c r="G59" s="25">
        <v>191.19</v>
      </c>
      <c r="H59" s="25">
        <v>223.51</v>
      </c>
      <c r="I59" s="25">
        <v>94.289999999999992</v>
      </c>
      <c r="J59" s="25">
        <v>206.04999999999998</v>
      </c>
      <c r="K59" s="25">
        <v>230.22</v>
      </c>
      <c r="L59" s="25">
        <v>253.75</v>
      </c>
      <c r="M59" s="26">
        <v>162.36000000000001</v>
      </c>
      <c r="N59" s="54">
        <f t="shared" si="4"/>
        <v>1754.2399999999998</v>
      </c>
    </row>
    <row r="60" spans="1:14" s="33" customFormat="1" ht="12" thickBot="1" x14ac:dyDescent="0.25">
      <c r="A60" s="30" t="s">
        <v>20</v>
      </c>
      <c r="B60" s="13">
        <v>140.31</v>
      </c>
      <c r="C60" s="14">
        <v>136.5</v>
      </c>
      <c r="D60" s="14">
        <v>125.04</v>
      </c>
      <c r="E60" s="14">
        <v>128.68</v>
      </c>
      <c r="F60" s="14">
        <v>190.83999999999997</v>
      </c>
      <c r="G60" s="14">
        <v>267.54000000000002</v>
      </c>
      <c r="H60" s="14">
        <v>256.3</v>
      </c>
      <c r="I60" s="14">
        <v>144.37</v>
      </c>
      <c r="J60" s="14">
        <v>275.47000000000003</v>
      </c>
      <c r="K60" s="14">
        <v>140</v>
      </c>
      <c r="L60" s="14">
        <v>97.95</v>
      </c>
      <c r="M60" s="15">
        <v>91.36</v>
      </c>
      <c r="N60" s="52">
        <f t="shared" si="4"/>
        <v>1994.36</v>
      </c>
    </row>
    <row r="61" spans="1:14" s="33" customFormat="1" x14ac:dyDescent="0.2">
      <c r="A61" s="8" t="s">
        <v>38</v>
      </c>
      <c r="B61" s="24">
        <v>0</v>
      </c>
      <c r="C61" s="25">
        <v>0</v>
      </c>
      <c r="D61" s="25">
        <v>0</v>
      </c>
      <c r="E61" s="25">
        <v>0</v>
      </c>
      <c r="F61" s="25">
        <v>0</v>
      </c>
      <c r="G61" s="25">
        <v>0</v>
      </c>
      <c r="H61" s="25">
        <v>0</v>
      </c>
      <c r="I61" s="25">
        <v>0</v>
      </c>
      <c r="J61" s="25">
        <v>0</v>
      </c>
      <c r="K61" s="25">
        <v>0</v>
      </c>
      <c r="L61" s="25">
        <v>0</v>
      </c>
      <c r="M61" s="26">
        <v>136.19999999999999</v>
      </c>
      <c r="N61" s="54">
        <f>SUM(B61:M61)</f>
        <v>136.19999999999999</v>
      </c>
    </row>
    <row r="62" spans="1:14" s="33" customFormat="1" ht="12" thickBot="1" x14ac:dyDescent="0.25">
      <c r="A62" s="12" t="s">
        <v>39</v>
      </c>
      <c r="B62" s="13">
        <v>171.7</v>
      </c>
      <c r="C62" s="14">
        <v>0</v>
      </c>
      <c r="D62" s="14">
        <v>0</v>
      </c>
      <c r="E62" s="14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5">
        <v>0</v>
      </c>
      <c r="N62" s="52">
        <f>SUM(B62:M62)</f>
        <v>171.7</v>
      </c>
    </row>
    <row r="63" spans="1:14" s="33" customFormat="1" x14ac:dyDescent="0.2">
      <c r="A63" s="8" t="s">
        <v>40</v>
      </c>
      <c r="B63" s="24">
        <v>0</v>
      </c>
      <c r="C63" s="25">
        <v>0</v>
      </c>
      <c r="D63" s="25">
        <v>0</v>
      </c>
      <c r="E63" s="25">
        <v>0</v>
      </c>
      <c r="F63" s="25">
        <v>0</v>
      </c>
      <c r="G63" s="25">
        <v>0</v>
      </c>
      <c r="H63" s="25">
        <v>0</v>
      </c>
      <c r="I63" s="25">
        <v>0</v>
      </c>
      <c r="J63" s="25">
        <v>0</v>
      </c>
      <c r="K63" s="25">
        <v>0</v>
      </c>
      <c r="L63" s="25">
        <v>0</v>
      </c>
      <c r="M63" s="26">
        <v>0</v>
      </c>
      <c r="N63" s="54">
        <f>SUM(B63:M63)</f>
        <v>0</v>
      </c>
    </row>
    <row r="64" spans="1:14" s="33" customFormat="1" ht="12" thickBot="1" x14ac:dyDescent="0.25">
      <c r="A64" s="12" t="s">
        <v>41</v>
      </c>
      <c r="B64" s="13">
        <v>0</v>
      </c>
      <c r="C64" s="14">
        <v>0</v>
      </c>
      <c r="D64" s="14">
        <v>0</v>
      </c>
      <c r="E64" s="14">
        <v>0</v>
      </c>
      <c r="F64" s="14">
        <v>0</v>
      </c>
      <c r="G64" s="14">
        <v>0</v>
      </c>
      <c r="H64" s="14">
        <v>45.2</v>
      </c>
      <c r="I64" s="14">
        <v>50.01</v>
      </c>
      <c r="J64" s="14">
        <v>50</v>
      </c>
      <c r="K64" s="14">
        <v>0</v>
      </c>
      <c r="L64" s="14">
        <v>442.39</v>
      </c>
      <c r="M64" s="15">
        <v>0</v>
      </c>
      <c r="N64" s="52">
        <f>SUM(B64:M64)</f>
        <v>587.6</v>
      </c>
    </row>
    <row r="65" spans="1:14" s="33" customFormat="1" x14ac:dyDescent="0.2">
      <c r="A65" s="8" t="s">
        <v>21</v>
      </c>
      <c r="B65" s="24">
        <v>69.680000000000007</v>
      </c>
      <c r="C65" s="25">
        <v>73.73</v>
      </c>
      <c r="D65" s="25">
        <v>69.66</v>
      </c>
      <c r="E65" s="25">
        <v>91.2</v>
      </c>
      <c r="F65" s="25">
        <v>72.580000000000013</v>
      </c>
      <c r="G65" s="25">
        <v>115.97</v>
      </c>
      <c r="H65" s="25">
        <v>77.91</v>
      </c>
      <c r="I65" s="25">
        <v>159.52000000000001</v>
      </c>
      <c r="J65" s="25">
        <v>148.77000000000001</v>
      </c>
      <c r="K65" s="25">
        <v>170.08</v>
      </c>
      <c r="L65" s="25">
        <v>172.61</v>
      </c>
      <c r="M65" s="26">
        <v>134.06</v>
      </c>
      <c r="N65" s="54">
        <f t="shared" si="4"/>
        <v>1355.77</v>
      </c>
    </row>
    <row r="66" spans="1:14" s="33" customFormat="1" ht="12" thickBot="1" x14ac:dyDescent="0.25">
      <c r="A66" s="12" t="s">
        <v>22</v>
      </c>
      <c r="B66" s="13">
        <v>155.58999999999997</v>
      </c>
      <c r="C66" s="14">
        <v>84.170000000000016</v>
      </c>
      <c r="D66" s="14">
        <v>79.67</v>
      </c>
      <c r="E66" s="14">
        <v>99.757999999999996</v>
      </c>
      <c r="F66" s="14">
        <v>113.08</v>
      </c>
      <c r="G66" s="14">
        <v>80.94</v>
      </c>
      <c r="H66" s="14">
        <v>70.099999999999994</v>
      </c>
      <c r="I66" s="14">
        <v>46.260000000000005</v>
      </c>
      <c r="J66" s="14">
        <v>72.150000000000006</v>
      </c>
      <c r="K66" s="14">
        <v>76.210000000000008</v>
      </c>
      <c r="L66" s="14">
        <v>53.419999999999995</v>
      </c>
      <c r="M66" s="15">
        <v>52.85</v>
      </c>
      <c r="N66" s="52">
        <f t="shared" si="4"/>
        <v>984.19800000000009</v>
      </c>
    </row>
    <row r="67" spans="1:14" s="33" customFormat="1" x14ac:dyDescent="0.2">
      <c r="A67" s="29" t="s">
        <v>23</v>
      </c>
      <c r="B67" s="24">
        <v>93.02</v>
      </c>
      <c r="C67" s="25">
        <v>27.49</v>
      </c>
      <c r="D67" s="25">
        <v>72.23</v>
      </c>
      <c r="E67" s="25">
        <v>95.580000000000013</v>
      </c>
      <c r="F67" s="25">
        <v>55.71</v>
      </c>
      <c r="G67" s="25">
        <v>99.469999999999985</v>
      </c>
      <c r="H67" s="25">
        <v>50.06</v>
      </c>
      <c r="I67" s="25">
        <v>147.13</v>
      </c>
      <c r="J67" s="25">
        <v>47.19</v>
      </c>
      <c r="K67" s="25">
        <v>20</v>
      </c>
      <c r="L67" s="25">
        <v>94.3</v>
      </c>
      <c r="M67" s="26">
        <v>92.100000000000009</v>
      </c>
      <c r="N67" s="54">
        <f t="shared" si="4"/>
        <v>894.28000000000009</v>
      </c>
    </row>
    <row r="68" spans="1:14" s="33" customFormat="1" ht="12" thickBot="1" x14ac:dyDescent="0.25">
      <c r="A68" s="29" t="s">
        <v>22</v>
      </c>
      <c r="B68" s="22">
        <v>96.51</v>
      </c>
      <c r="C68" s="21">
        <v>74.930000000000007</v>
      </c>
      <c r="D68" s="21">
        <v>89.38</v>
      </c>
      <c r="E68" s="21">
        <v>36.879999999999995</v>
      </c>
      <c r="F68" s="21">
        <v>81.94</v>
      </c>
      <c r="G68" s="21">
        <v>17.52</v>
      </c>
      <c r="H68" s="21">
        <v>53.97</v>
      </c>
      <c r="I68" s="21">
        <v>22.48</v>
      </c>
      <c r="J68" s="21">
        <v>48.9</v>
      </c>
      <c r="K68" s="21">
        <v>40.730000000000004</v>
      </c>
      <c r="L68" s="21">
        <v>56.11</v>
      </c>
      <c r="M68" s="23">
        <v>28.2</v>
      </c>
      <c r="N68" s="53">
        <f>SUM(B68:M68)</f>
        <v>647.55000000000007</v>
      </c>
    </row>
    <row r="69" spans="1:14" s="33" customFormat="1" x14ac:dyDescent="0.2">
      <c r="A69" s="8" t="s">
        <v>24</v>
      </c>
      <c r="B69" s="24">
        <v>0</v>
      </c>
      <c r="C69" s="25">
        <v>0</v>
      </c>
      <c r="D69" s="25">
        <v>86.44</v>
      </c>
      <c r="E69" s="25">
        <v>0</v>
      </c>
      <c r="F69" s="25">
        <v>0</v>
      </c>
      <c r="G69" s="25">
        <v>0</v>
      </c>
      <c r="H69" s="25">
        <v>0</v>
      </c>
      <c r="I69" s="25">
        <v>0</v>
      </c>
      <c r="J69" s="25">
        <v>0</v>
      </c>
      <c r="K69" s="25">
        <v>0</v>
      </c>
      <c r="L69" s="25">
        <v>0</v>
      </c>
      <c r="M69" s="26">
        <v>0</v>
      </c>
      <c r="N69" s="54">
        <f t="shared" si="4"/>
        <v>86.44</v>
      </c>
    </row>
    <row r="70" spans="1:14" s="33" customFormat="1" ht="12" thickBot="1" x14ac:dyDescent="0.25">
      <c r="A70" s="12" t="s">
        <v>25</v>
      </c>
      <c r="B70" s="13">
        <v>41.85</v>
      </c>
      <c r="C70" s="14">
        <v>0</v>
      </c>
      <c r="D70" s="14">
        <v>20</v>
      </c>
      <c r="E70" s="14">
        <v>0</v>
      </c>
      <c r="F70" s="14">
        <v>69.12</v>
      </c>
      <c r="G70" s="14">
        <v>0</v>
      </c>
      <c r="H70" s="14">
        <v>29.08</v>
      </c>
      <c r="I70" s="14">
        <v>0</v>
      </c>
      <c r="J70" s="14">
        <v>0</v>
      </c>
      <c r="K70" s="14">
        <v>0</v>
      </c>
      <c r="L70" s="14">
        <v>75.58</v>
      </c>
      <c r="M70" s="15">
        <v>0</v>
      </c>
      <c r="N70" s="52">
        <f t="shared" si="4"/>
        <v>235.63</v>
      </c>
    </row>
    <row r="71" spans="1:14" s="33" customFormat="1" x14ac:dyDescent="0.2">
      <c r="A71" s="88" t="s">
        <v>26</v>
      </c>
      <c r="B71" s="24">
        <v>0</v>
      </c>
      <c r="C71" s="25">
        <v>0</v>
      </c>
      <c r="D71" s="25">
        <v>0</v>
      </c>
      <c r="E71" s="25">
        <v>0</v>
      </c>
      <c r="F71" s="25">
        <v>13</v>
      </c>
      <c r="G71" s="25">
        <v>42.239999999999995</v>
      </c>
      <c r="H71" s="25">
        <v>40.04</v>
      </c>
      <c r="I71" s="25">
        <v>0</v>
      </c>
      <c r="J71" s="25">
        <v>0</v>
      </c>
      <c r="K71" s="25">
        <v>20</v>
      </c>
      <c r="L71" s="25">
        <v>0</v>
      </c>
      <c r="M71" s="26">
        <v>0</v>
      </c>
      <c r="N71" s="54">
        <f t="shared" si="4"/>
        <v>115.28</v>
      </c>
    </row>
    <row r="72" spans="1:14" s="33" customFormat="1" ht="12" thickBot="1" x14ac:dyDescent="0.25">
      <c r="A72" s="89"/>
      <c r="B72" s="13">
        <v>0</v>
      </c>
      <c r="C72" s="14">
        <v>0</v>
      </c>
      <c r="D72" s="14">
        <v>0</v>
      </c>
      <c r="E72" s="14">
        <v>0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5">
        <v>0</v>
      </c>
      <c r="N72" s="52">
        <f t="shared" si="4"/>
        <v>0</v>
      </c>
    </row>
    <row r="73" spans="1:14" s="33" customFormat="1" x14ac:dyDescent="0.2">
      <c r="A73" s="8" t="s">
        <v>27</v>
      </c>
      <c r="B73" s="24">
        <v>20.02</v>
      </c>
      <c r="C73" s="25">
        <v>51.879999999999995</v>
      </c>
      <c r="D73" s="25">
        <v>28.06</v>
      </c>
      <c r="E73" s="25">
        <v>59.019999999999996</v>
      </c>
      <c r="F73" s="25">
        <v>20</v>
      </c>
      <c r="G73" s="25">
        <v>17.96</v>
      </c>
      <c r="H73" s="25">
        <v>51.11</v>
      </c>
      <c r="I73" s="25">
        <v>20</v>
      </c>
      <c r="J73" s="25">
        <v>23.32</v>
      </c>
      <c r="K73" s="25">
        <v>68.2</v>
      </c>
      <c r="L73" s="25">
        <v>47.72</v>
      </c>
      <c r="M73" s="26">
        <v>0</v>
      </c>
      <c r="N73" s="54">
        <f t="shared" si="4"/>
        <v>407.28999999999996</v>
      </c>
    </row>
    <row r="74" spans="1:14" s="33" customFormat="1" ht="12" thickBot="1" x14ac:dyDescent="0.25">
      <c r="A74" s="12" t="s">
        <v>28</v>
      </c>
      <c r="B74" s="13">
        <v>0</v>
      </c>
      <c r="C74" s="14">
        <v>0</v>
      </c>
      <c r="D74" s="14">
        <v>72.37</v>
      </c>
      <c r="E74" s="14">
        <v>40</v>
      </c>
      <c r="F74" s="14">
        <v>0</v>
      </c>
      <c r="G74" s="14">
        <v>0</v>
      </c>
      <c r="H74" s="14">
        <v>20.16</v>
      </c>
      <c r="I74" s="14">
        <v>0</v>
      </c>
      <c r="J74" s="14">
        <v>68.319999999999993</v>
      </c>
      <c r="K74" s="14">
        <v>74.33</v>
      </c>
      <c r="L74" s="14">
        <v>95.23</v>
      </c>
      <c r="M74" s="15">
        <v>26.32</v>
      </c>
      <c r="N74" s="52">
        <f t="shared" si="4"/>
        <v>396.73</v>
      </c>
    </row>
    <row r="75" spans="1:14" s="33" customFormat="1" x14ac:dyDescent="0.2">
      <c r="A75" s="88" t="s">
        <v>29</v>
      </c>
      <c r="B75" s="24">
        <v>0</v>
      </c>
      <c r="C75" s="25">
        <v>0</v>
      </c>
      <c r="D75" s="25">
        <v>120</v>
      </c>
      <c r="E75" s="25">
        <v>280.10000000000002</v>
      </c>
      <c r="F75" s="25">
        <v>200.42000000000002</v>
      </c>
      <c r="G75" s="25">
        <v>400.15000000000003</v>
      </c>
      <c r="H75" s="25">
        <v>240.01</v>
      </c>
      <c r="I75" s="25">
        <v>280.01</v>
      </c>
      <c r="J75" s="25">
        <v>280.01</v>
      </c>
      <c r="K75" s="25">
        <v>0</v>
      </c>
      <c r="L75" s="25">
        <v>0</v>
      </c>
      <c r="M75" s="26">
        <v>0</v>
      </c>
      <c r="N75" s="54">
        <f t="shared" si="4"/>
        <v>1800.7</v>
      </c>
    </row>
    <row r="76" spans="1:14" s="33" customFormat="1" ht="12" thickBot="1" x14ac:dyDescent="0.25">
      <c r="A76" s="89"/>
      <c r="B76" s="13">
        <v>0</v>
      </c>
      <c r="C76" s="14">
        <v>0</v>
      </c>
      <c r="D76" s="14">
        <v>80.12</v>
      </c>
      <c r="E76" s="14">
        <v>160</v>
      </c>
      <c r="F76" s="14">
        <v>200.22</v>
      </c>
      <c r="G76" s="14">
        <v>200</v>
      </c>
      <c r="H76" s="14">
        <v>199.99</v>
      </c>
      <c r="I76" s="14">
        <v>200.01</v>
      </c>
      <c r="J76" s="14">
        <v>140.01999999999998</v>
      </c>
      <c r="K76" s="14">
        <v>120.00000000000001</v>
      </c>
      <c r="L76" s="14">
        <v>0</v>
      </c>
      <c r="M76" s="15">
        <v>0</v>
      </c>
      <c r="N76" s="52">
        <f t="shared" si="4"/>
        <v>1300.3600000000001</v>
      </c>
    </row>
    <row r="77" spans="1:14" s="33" customFormat="1" x14ac:dyDescent="0.2">
      <c r="A77" s="88" t="s">
        <v>30</v>
      </c>
      <c r="B77" s="24">
        <v>0</v>
      </c>
      <c r="C77" s="25">
        <v>0</v>
      </c>
      <c r="D77" s="25">
        <v>0</v>
      </c>
      <c r="E77" s="25">
        <v>20.05</v>
      </c>
      <c r="F77" s="25">
        <v>89.53</v>
      </c>
      <c r="G77" s="25">
        <v>15.53</v>
      </c>
      <c r="H77" s="25">
        <v>126</v>
      </c>
      <c r="I77" s="25">
        <v>160.84</v>
      </c>
      <c r="J77" s="25">
        <v>103.03</v>
      </c>
      <c r="K77" s="25">
        <v>0</v>
      </c>
      <c r="L77" s="25">
        <v>0</v>
      </c>
      <c r="M77" s="26">
        <v>0</v>
      </c>
      <c r="N77" s="54">
        <f t="shared" si="4"/>
        <v>514.98</v>
      </c>
    </row>
    <row r="78" spans="1:14" s="33" customFormat="1" ht="12" thickBot="1" x14ac:dyDescent="0.25">
      <c r="A78" s="89"/>
      <c r="B78" s="13">
        <v>0</v>
      </c>
      <c r="C78" s="14">
        <v>0</v>
      </c>
      <c r="D78" s="14">
        <v>0</v>
      </c>
      <c r="E78" s="14">
        <v>76.97999999999999</v>
      </c>
      <c r="F78" s="14">
        <v>123.97999999999999</v>
      </c>
      <c r="G78" s="14">
        <v>130.99</v>
      </c>
      <c r="H78" s="14">
        <v>99.96</v>
      </c>
      <c r="I78" s="14">
        <v>120.10999999999999</v>
      </c>
      <c r="J78" s="14">
        <v>42.09</v>
      </c>
      <c r="K78" s="14">
        <v>80.069999999999993</v>
      </c>
      <c r="L78" s="14">
        <v>0</v>
      </c>
      <c r="M78" s="15">
        <v>20.010000000000002</v>
      </c>
      <c r="N78" s="52">
        <f t="shared" si="4"/>
        <v>694.19</v>
      </c>
    </row>
    <row r="79" spans="1:14" s="33" customFormat="1" x14ac:dyDescent="0.2">
      <c r="A79" s="88" t="s">
        <v>31</v>
      </c>
      <c r="B79" s="24">
        <v>0</v>
      </c>
      <c r="C79" s="25">
        <v>0</v>
      </c>
      <c r="D79" s="25">
        <v>35.82</v>
      </c>
      <c r="E79" s="25">
        <v>220.26</v>
      </c>
      <c r="F79" s="25">
        <v>186.03000000000003</v>
      </c>
      <c r="G79" s="25">
        <v>299.12999999999994</v>
      </c>
      <c r="H79" s="25">
        <v>156.87</v>
      </c>
      <c r="I79" s="25">
        <v>50.370000000000005</v>
      </c>
      <c r="J79" s="25">
        <v>121.59</v>
      </c>
      <c r="K79" s="25">
        <v>0</v>
      </c>
      <c r="L79" s="25">
        <v>0</v>
      </c>
      <c r="M79" s="26">
        <v>26.74</v>
      </c>
      <c r="N79" s="54">
        <f t="shared" si="4"/>
        <v>1096.81</v>
      </c>
    </row>
    <row r="80" spans="1:14" s="33" customFormat="1" ht="12" thickBot="1" x14ac:dyDescent="0.25">
      <c r="A80" s="89"/>
      <c r="B80" s="13">
        <v>135.61000000000001</v>
      </c>
      <c r="C80" s="14">
        <v>64.430000000000007</v>
      </c>
      <c r="D80" s="14">
        <v>52.85</v>
      </c>
      <c r="E80" s="14">
        <v>151.73000000000002</v>
      </c>
      <c r="F80" s="14">
        <v>299.41999999999996</v>
      </c>
      <c r="G80" s="14">
        <v>135.42000000000002</v>
      </c>
      <c r="H80" s="14">
        <v>119.05999999999999</v>
      </c>
      <c r="I80" s="14">
        <v>184.46</v>
      </c>
      <c r="J80" s="14">
        <v>48.230000000000004</v>
      </c>
      <c r="K80" s="14">
        <v>0</v>
      </c>
      <c r="L80" s="14">
        <v>20.100000000000001</v>
      </c>
      <c r="M80" s="15">
        <v>19.989999999999998</v>
      </c>
      <c r="N80" s="52">
        <f t="shared" si="4"/>
        <v>1231.3</v>
      </c>
    </row>
    <row r="81" spans="1:14" s="33" customFormat="1" x14ac:dyDescent="0.2">
      <c r="A81" s="88" t="s">
        <v>32</v>
      </c>
      <c r="B81" s="24">
        <v>0</v>
      </c>
      <c r="C81" s="25">
        <v>0</v>
      </c>
      <c r="D81" s="25">
        <v>0</v>
      </c>
      <c r="E81" s="25">
        <v>99.63000000000001</v>
      </c>
      <c r="F81" s="25">
        <v>178.81</v>
      </c>
      <c r="G81" s="25">
        <v>103.03999999999999</v>
      </c>
      <c r="H81" s="25">
        <v>27.65</v>
      </c>
      <c r="I81" s="25">
        <v>43.31</v>
      </c>
      <c r="J81" s="25">
        <v>45.839999999999996</v>
      </c>
      <c r="K81" s="25">
        <v>99.31</v>
      </c>
      <c r="L81" s="25">
        <v>40</v>
      </c>
      <c r="M81" s="26">
        <v>0</v>
      </c>
      <c r="N81" s="54">
        <f t="shared" si="4"/>
        <v>637.58999999999992</v>
      </c>
    </row>
    <row r="82" spans="1:14" s="33" customFormat="1" ht="12" thickBot="1" x14ac:dyDescent="0.25">
      <c r="A82" s="89"/>
      <c r="B82" s="13">
        <v>0</v>
      </c>
      <c r="C82" s="14">
        <v>0</v>
      </c>
      <c r="D82" s="14">
        <v>60.080000000000005</v>
      </c>
      <c r="E82" s="14">
        <v>0</v>
      </c>
      <c r="F82" s="14">
        <v>23.26</v>
      </c>
      <c r="G82" s="14">
        <v>20</v>
      </c>
      <c r="H82" s="14">
        <v>39.989999999999995</v>
      </c>
      <c r="I82" s="14">
        <v>9.99</v>
      </c>
      <c r="J82" s="14">
        <v>0</v>
      </c>
      <c r="K82" s="14">
        <v>20.010000000000002</v>
      </c>
      <c r="L82" s="14">
        <v>0</v>
      </c>
      <c r="M82" s="15">
        <v>0</v>
      </c>
      <c r="N82" s="52">
        <f t="shared" si="4"/>
        <v>173.32999999999998</v>
      </c>
    </row>
    <row r="83" spans="1:14" s="33" customFormat="1" x14ac:dyDescent="0.2">
      <c r="A83" s="88" t="s">
        <v>33</v>
      </c>
      <c r="B83" s="24">
        <v>0</v>
      </c>
      <c r="C83" s="25">
        <v>0</v>
      </c>
      <c r="D83" s="25">
        <v>0</v>
      </c>
      <c r="E83" s="25">
        <v>118.39</v>
      </c>
      <c r="F83" s="25">
        <v>203.32999999999998</v>
      </c>
      <c r="G83" s="25">
        <v>34.67</v>
      </c>
      <c r="H83" s="25">
        <v>0</v>
      </c>
      <c r="I83" s="25">
        <v>0</v>
      </c>
      <c r="J83" s="25">
        <v>0</v>
      </c>
      <c r="K83" s="25">
        <v>0</v>
      </c>
      <c r="L83" s="25">
        <v>0</v>
      </c>
      <c r="M83" s="26">
        <v>0</v>
      </c>
      <c r="N83" s="54">
        <f t="shared" si="4"/>
        <v>356.39</v>
      </c>
    </row>
    <row r="84" spans="1:14" s="33" customFormat="1" ht="12" thickBot="1" x14ac:dyDescent="0.25">
      <c r="A84" s="89"/>
      <c r="B84" s="13">
        <v>0</v>
      </c>
      <c r="C84" s="14">
        <v>0</v>
      </c>
      <c r="D84" s="14">
        <v>0</v>
      </c>
      <c r="E84" s="14">
        <v>0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5">
        <v>0</v>
      </c>
      <c r="N84" s="52">
        <f t="shared" si="4"/>
        <v>0</v>
      </c>
    </row>
    <row r="85" spans="1:14" s="33" customFormat="1" x14ac:dyDescent="0.2">
      <c r="A85" s="88" t="s">
        <v>34</v>
      </c>
      <c r="B85" s="24">
        <v>0</v>
      </c>
      <c r="C85" s="25">
        <v>0</v>
      </c>
      <c r="D85" s="25">
        <v>17.07</v>
      </c>
      <c r="E85" s="25">
        <v>80</v>
      </c>
      <c r="F85" s="25">
        <v>178.07</v>
      </c>
      <c r="G85" s="25">
        <v>194.59899999999999</v>
      </c>
      <c r="H85" s="25">
        <v>98.85</v>
      </c>
      <c r="I85" s="25">
        <v>20</v>
      </c>
      <c r="J85" s="25">
        <v>39.590000000000003</v>
      </c>
      <c r="K85" s="25">
        <v>96.600000000000009</v>
      </c>
      <c r="L85" s="25">
        <v>67.56</v>
      </c>
      <c r="M85" s="26">
        <v>62.46</v>
      </c>
      <c r="N85" s="54">
        <f t="shared" si="4"/>
        <v>854.79899999999998</v>
      </c>
    </row>
    <row r="86" spans="1:14" s="33" customFormat="1" ht="12" thickBot="1" x14ac:dyDescent="0.25">
      <c r="A86" s="89"/>
      <c r="B86" s="13">
        <v>20.37</v>
      </c>
      <c r="C86" s="14">
        <v>49.16</v>
      </c>
      <c r="D86" s="14">
        <v>59.989999999999995</v>
      </c>
      <c r="E86" s="14">
        <v>45.19</v>
      </c>
      <c r="F86" s="14">
        <v>50.55</v>
      </c>
      <c r="G86" s="14">
        <v>41.64</v>
      </c>
      <c r="H86" s="14">
        <v>104.36</v>
      </c>
      <c r="I86" s="14">
        <v>146.73000000000002</v>
      </c>
      <c r="J86" s="14">
        <v>69.3</v>
      </c>
      <c r="K86" s="14">
        <v>47.94</v>
      </c>
      <c r="L86" s="14">
        <v>40.019999999999996</v>
      </c>
      <c r="M86" s="15">
        <v>44.730000000000004</v>
      </c>
      <c r="N86" s="52">
        <f t="shared" si="4"/>
        <v>719.98</v>
      </c>
    </row>
    <row r="87" spans="1:14" s="33" customFormat="1" x14ac:dyDescent="0.2">
      <c r="A87" s="88" t="s">
        <v>35</v>
      </c>
      <c r="B87" s="24">
        <v>0</v>
      </c>
      <c r="C87" s="25">
        <v>0</v>
      </c>
      <c r="D87" s="25">
        <v>32.47</v>
      </c>
      <c r="E87" s="25">
        <v>144.29</v>
      </c>
      <c r="F87" s="25">
        <v>0</v>
      </c>
      <c r="G87" s="25">
        <v>0</v>
      </c>
      <c r="H87" s="25">
        <v>30.07</v>
      </c>
      <c r="I87" s="25">
        <v>30.5</v>
      </c>
      <c r="J87" s="25">
        <v>20</v>
      </c>
      <c r="K87" s="25">
        <v>0</v>
      </c>
      <c r="L87" s="25">
        <v>0</v>
      </c>
      <c r="M87" s="26">
        <v>0</v>
      </c>
      <c r="N87" s="54">
        <f t="shared" si="4"/>
        <v>257.33</v>
      </c>
    </row>
    <row r="88" spans="1:14" s="33" customFormat="1" ht="12" thickBot="1" x14ac:dyDescent="0.25">
      <c r="A88" s="89"/>
      <c r="B88" s="13">
        <v>0</v>
      </c>
      <c r="C88" s="14">
        <v>0</v>
      </c>
      <c r="D88" s="14">
        <v>0</v>
      </c>
      <c r="E88" s="14">
        <v>0</v>
      </c>
      <c r="F88" s="14">
        <v>0</v>
      </c>
      <c r="G88" s="14">
        <v>0</v>
      </c>
      <c r="H88" s="14">
        <v>0</v>
      </c>
      <c r="I88" s="14">
        <v>0</v>
      </c>
      <c r="J88" s="14">
        <v>0</v>
      </c>
      <c r="K88" s="14">
        <v>0</v>
      </c>
      <c r="L88" s="14">
        <v>0</v>
      </c>
      <c r="M88" s="15">
        <v>0</v>
      </c>
      <c r="N88" s="52">
        <f t="shared" si="4"/>
        <v>0</v>
      </c>
    </row>
    <row r="89" spans="1:14" s="33" customFormat="1" x14ac:dyDescent="0.2">
      <c r="A89" s="88" t="s">
        <v>36</v>
      </c>
      <c r="B89" s="24">
        <v>0</v>
      </c>
      <c r="C89" s="25">
        <v>0</v>
      </c>
      <c r="D89" s="25">
        <v>0</v>
      </c>
      <c r="E89" s="25">
        <v>0</v>
      </c>
      <c r="F89" s="25">
        <v>0</v>
      </c>
      <c r="G89" s="25">
        <v>0</v>
      </c>
      <c r="H89" s="25">
        <v>0</v>
      </c>
      <c r="I89" s="25">
        <v>0</v>
      </c>
      <c r="J89" s="25">
        <v>0</v>
      </c>
      <c r="K89" s="25">
        <v>20.010000000000002</v>
      </c>
      <c r="L89" s="25">
        <v>0</v>
      </c>
      <c r="M89" s="26">
        <v>0</v>
      </c>
      <c r="N89" s="54">
        <f t="shared" si="4"/>
        <v>20.010000000000002</v>
      </c>
    </row>
    <row r="90" spans="1:14" s="33" customFormat="1" ht="12" thickBot="1" x14ac:dyDescent="0.25">
      <c r="A90" s="89"/>
      <c r="B90" s="13">
        <v>0</v>
      </c>
      <c r="C90" s="14">
        <v>20.02</v>
      </c>
      <c r="D90" s="14">
        <v>0</v>
      </c>
      <c r="E90" s="14">
        <v>0</v>
      </c>
      <c r="F90" s="14">
        <v>0</v>
      </c>
      <c r="G90" s="14">
        <v>0</v>
      </c>
      <c r="H90" s="14">
        <v>0</v>
      </c>
      <c r="I90" s="14">
        <v>0</v>
      </c>
      <c r="J90" s="14">
        <v>0</v>
      </c>
      <c r="K90" s="14">
        <v>0</v>
      </c>
      <c r="L90" s="14">
        <v>40</v>
      </c>
      <c r="M90" s="15">
        <v>0</v>
      </c>
      <c r="N90" s="52">
        <f t="shared" si="4"/>
        <v>60.019999999999996</v>
      </c>
    </row>
    <row r="91" spans="1:14" s="33" customFormat="1" x14ac:dyDescent="0.2">
      <c r="A91" s="88" t="s">
        <v>37</v>
      </c>
      <c r="B91" s="24">
        <v>0</v>
      </c>
      <c r="C91" s="25">
        <v>11.29</v>
      </c>
      <c r="D91" s="25">
        <v>0</v>
      </c>
      <c r="E91" s="25">
        <v>0</v>
      </c>
      <c r="F91" s="25">
        <v>0</v>
      </c>
      <c r="G91" s="25">
        <v>0</v>
      </c>
      <c r="H91" s="25">
        <v>0</v>
      </c>
      <c r="I91" s="25">
        <v>0</v>
      </c>
      <c r="J91" s="25">
        <v>0</v>
      </c>
      <c r="K91" s="25">
        <v>0</v>
      </c>
      <c r="L91" s="25">
        <v>20</v>
      </c>
      <c r="M91" s="26">
        <v>0</v>
      </c>
      <c r="N91" s="54">
        <f t="shared" si="4"/>
        <v>31.29</v>
      </c>
    </row>
    <row r="92" spans="1:14" s="33" customFormat="1" ht="12" thickBot="1" x14ac:dyDescent="0.25">
      <c r="A92" s="89"/>
      <c r="B92" s="13">
        <v>0</v>
      </c>
      <c r="C92" s="14">
        <v>0</v>
      </c>
      <c r="D92" s="14">
        <v>0</v>
      </c>
      <c r="E92" s="14">
        <v>0</v>
      </c>
      <c r="F92" s="14">
        <v>0</v>
      </c>
      <c r="G92" s="14">
        <v>0</v>
      </c>
      <c r="H92" s="14">
        <v>0</v>
      </c>
      <c r="I92" s="14">
        <v>0</v>
      </c>
      <c r="J92" s="14">
        <v>0</v>
      </c>
      <c r="K92" s="14">
        <v>0</v>
      </c>
      <c r="L92" s="14">
        <v>0</v>
      </c>
      <c r="M92" s="15">
        <v>20</v>
      </c>
      <c r="N92" s="52">
        <f t="shared" si="4"/>
        <v>20</v>
      </c>
    </row>
    <row r="93" spans="1:14" s="33" customFormat="1" x14ac:dyDescent="0.2">
      <c r="A93" s="90" t="s">
        <v>45</v>
      </c>
      <c r="B93" s="24">
        <v>0</v>
      </c>
      <c r="C93" s="25">
        <v>0</v>
      </c>
      <c r="D93" s="25">
        <v>15.72</v>
      </c>
      <c r="E93" s="25">
        <v>20</v>
      </c>
      <c r="F93" s="25">
        <v>0</v>
      </c>
      <c r="G93" s="25">
        <v>0</v>
      </c>
      <c r="H93" s="25">
        <v>0</v>
      </c>
      <c r="I93" s="25">
        <v>0</v>
      </c>
      <c r="J93" s="25">
        <v>0</v>
      </c>
      <c r="K93" s="25">
        <v>0</v>
      </c>
      <c r="L93" s="25">
        <v>0</v>
      </c>
      <c r="M93" s="26">
        <v>0</v>
      </c>
      <c r="N93" s="54">
        <f>SUM(B93:M93)</f>
        <v>35.72</v>
      </c>
    </row>
    <row r="94" spans="1:14" s="33" customFormat="1" ht="12" thickBot="1" x14ac:dyDescent="0.25">
      <c r="A94" s="91"/>
      <c r="B94" s="13">
        <v>0</v>
      </c>
      <c r="C94" s="14">
        <v>0</v>
      </c>
      <c r="D94" s="14">
        <v>0</v>
      </c>
      <c r="E94" s="14">
        <v>0</v>
      </c>
      <c r="F94" s="14">
        <v>0</v>
      </c>
      <c r="G94" s="14">
        <v>0</v>
      </c>
      <c r="H94" s="14">
        <v>0</v>
      </c>
      <c r="I94" s="14">
        <v>0</v>
      </c>
      <c r="J94" s="14">
        <v>0</v>
      </c>
      <c r="K94" s="14">
        <v>0</v>
      </c>
      <c r="L94" s="14">
        <v>0</v>
      </c>
      <c r="M94" s="15">
        <v>0</v>
      </c>
      <c r="N94" s="52">
        <f t="shared" ref="N94" si="5">SUM(B94:M94)</f>
        <v>0</v>
      </c>
    </row>
    <row r="95" spans="1:14" s="33" customFormat="1" x14ac:dyDescent="0.2">
      <c r="A95" s="8" t="s">
        <v>42</v>
      </c>
      <c r="B95" s="24">
        <v>0</v>
      </c>
      <c r="C95" s="25">
        <v>0</v>
      </c>
      <c r="D95" s="25">
        <v>0</v>
      </c>
      <c r="E95" s="25">
        <v>0</v>
      </c>
      <c r="F95" s="25">
        <v>0</v>
      </c>
      <c r="G95" s="25">
        <v>0</v>
      </c>
      <c r="H95" s="25">
        <v>0</v>
      </c>
      <c r="I95" s="25">
        <v>0</v>
      </c>
      <c r="J95" s="25">
        <v>0</v>
      </c>
      <c r="K95" s="25">
        <v>0</v>
      </c>
      <c r="L95" s="25">
        <v>0</v>
      </c>
      <c r="M95" s="26">
        <v>0</v>
      </c>
      <c r="N95" s="54">
        <f t="shared" si="4"/>
        <v>0</v>
      </c>
    </row>
    <row r="96" spans="1:14" s="33" customFormat="1" ht="12" thickBot="1" x14ac:dyDescent="0.25">
      <c r="A96" s="12" t="s">
        <v>43</v>
      </c>
      <c r="B96" s="13">
        <v>0</v>
      </c>
      <c r="C96" s="14">
        <v>0</v>
      </c>
      <c r="D96" s="14">
        <v>0</v>
      </c>
      <c r="E96" s="14">
        <v>0</v>
      </c>
      <c r="F96" s="14">
        <v>0</v>
      </c>
      <c r="G96" s="14">
        <v>0</v>
      </c>
      <c r="H96" s="14">
        <v>0</v>
      </c>
      <c r="I96" s="14">
        <v>54.71</v>
      </c>
      <c r="J96" s="14">
        <v>59.289999999999992</v>
      </c>
      <c r="K96" s="14">
        <v>40</v>
      </c>
      <c r="L96" s="14">
        <v>87.78</v>
      </c>
      <c r="M96" s="15">
        <v>0</v>
      </c>
      <c r="N96" s="52">
        <f t="shared" si="4"/>
        <v>241.78</v>
      </c>
    </row>
    <row r="97" spans="1:15" s="33" customFormat="1" x14ac:dyDescent="0.2">
      <c r="A97" s="8" t="s">
        <v>44</v>
      </c>
      <c r="B97" s="24">
        <v>0</v>
      </c>
      <c r="C97" s="25">
        <v>0</v>
      </c>
      <c r="D97" s="25">
        <v>0</v>
      </c>
      <c r="E97" s="25">
        <v>0</v>
      </c>
      <c r="F97" s="25">
        <v>0</v>
      </c>
      <c r="G97" s="25">
        <v>0</v>
      </c>
      <c r="H97" s="25">
        <v>0</v>
      </c>
      <c r="I97" s="25">
        <v>0</v>
      </c>
      <c r="J97" s="25">
        <v>0</v>
      </c>
      <c r="K97" s="25">
        <v>0</v>
      </c>
      <c r="L97" s="25">
        <v>0</v>
      </c>
      <c r="M97" s="26">
        <v>0</v>
      </c>
      <c r="N97" s="54">
        <f t="shared" si="4"/>
        <v>0</v>
      </c>
    </row>
    <row r="98" spans="1:15" s="33" customFormat="1" ht="12" thickBot="1" x14ac:dyDescent="0.25">
      <c r="A98" s="12" t="s">
        <v>28</v>
      </c>
      <c r="B98" s="13">
        <v>0</v>
      </c>
      <c r="C98" s="14">
        <v>0</v>
      </c>
      <c r="D98" s="14">
        <v>0</v>
      </c>
      <c r="E98" s="14">
        <v>0</v>
      </c>
      <c r="F98" s="14">
        <v>0</v>
      </c>
      <c r="G98" s="14">
        <v>0</v>
      </c>
      <c r="H98" s="14">
        <v>0</v>
      </c>
      <c r="I98" s="14">
        <v>40</v>
      </c>
      <c r="J98" s="14">
        <v>80.08</v>
      </c>
      <c r="K98" s="14">
        <v>68.349999999999994</v>
      </c>
      <c r="L98" s="14">
        <v>123.87</v>
      </c>
      <c r="M98" s="15">
        <v>50.08</v>
      </c>
      <c r="N98" s="52">
        <f t="shared" si="4"/>
        <v>362.38</v>
      </c>
    </row>
    <row r="99" spans="1:15" s="33" customFormat="1" ht="12" thickBot="1" x14ac:dyDescent="0.25">
      <c r="A99" s="90" t="s">
        <v>12</v>
      </c>
      <c r="B99" s="24">
        <f t="shared" ref="B99:M99" si="6">B53+B55+B57+B59+B65+B67+B69+B71+B73+B75+B77+B79+B81+B83+B85+B87+B89+B91+B61+B63+B95+B97+B93</f>
        <v>504.91999999999996</v>
      </c>
      <c r="C99" s="24">
        <f t="shared" si="6"/>
        <v>364.50000000000006</v>
      </c>
      <c r="D99" s="24">
        <f t="shared" si="6"/>
        <v>886.74</v>
      </c>
      <c r="E99" s="24">
        <f t="shared" si="6"/>
        <v>1596.2500000000002</v>
      </c>
      <c r="F99" s="24">
        <f t="shared" si="6"/>
        <v>1697.58</v>
      </c>
      <c r="G99" s="24">
        <f t="shared" si="6"/>
        <v>1767.1389999999999</v>
      </c>
      <c r="H99" s="24">
        <f t="shared" si="6"/>
        <v>1323.7199999999998</v>
      </c>
      <c r="I99" s="24">
        <f t="shared" si="6"/>
        <v>1318.4299999999998</v>
      </c>
      <c r="J99" s="24">
        <f t="shared" si="6"/>
        <v>1309.56</v>
      </c>
      <c r="K99" s="24">
        <f t="shared" si="6"/>
        <v>1113.5899999999999</v>
      </c>
      <c r="L99" s="24">
        <f t="shared" si="6"/>
        <v>997.01</v>
      </c>
      <c r="M99" s="24">
        <f t="shared" si="6"/>
        <v>937.65000000000009</v>
      </c>
      <c r="N99" s="112">
        <f>SUM(B99:M99)</f>
        <v>13817.089</v>
      </c>
    </row>
    <row r="100" spans="1:15" ht="12" thickBot="1" x14ac:dyDescent="0.25">
      <c r="A100" s="91"/>
      <c r="B100" s="113">
        <f t="shared" ref="B100:M100" si="7">B54+B56+B58+B60+B66+B68+B70+B72+B74+B76+B78+B80+B82+B84+B86+B88+B90+B92+B62+B64+B96+B98+B94</f>
        <v>1253.1299999999999</v>
      </c>
      <c r="C100" s="113">
        <f t="shared" si="7"/>
        <v>768.09</v>
      </c>
      <c r="D100" s="113">
        <f t="shared" si="7"/>
        <v>974.44</v>
      </c>
      <c r="E100" s="113">
        <f t="shared" si="7"/>
        <v>1024.4080000000001</v>
      </c>
      <c r="F100" s="113">
        <f t="shared" si="7"/>
        <v>1394.78</v>
      </c>
      <c r="G100" s="113">
        <f t="shared" si="7"/>
        <v>1241.3500000000001</v>
      </c>
      <c r="H100" s="113">
        <f t="shared" si="7"/>
        <v>1354.6</v>
      </c>
      <c r="I100" s="113">
        <f t="shared" si="7"/>
        <v>1323.05</v>
      </c>
      <c r="J100" s="113">
        <f t="shared" si="7"/>
        <v>1313.0099999999998</v>
      </c>
      <c r="K100" s="113">
        <f t="shared" si="7"/>
        <v>990.23000000000013</v>
      </c>
      <c r="L100" s="113">
        <f t="shared" si="7"/>
        <v>1400.48</v>
      </c>
      <c r="M100" s="113">
        <f t="shared" si="7"/>
        <v>670.24000000000012</v>
      </c>
      <c r="N100" s="112">
        <f>SUM(B100:M100)</f>
        <v>13707.807999999999</v>
      </c>
    </row>
    <row r="101" spans="1:15" x14ac:dyDescent="0.2">
      <c r="D101" s="27"/>
    </row>
    <row r="102" spans="1:15" x14ac:dyDescent="0.2"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O102" s="33"/>
    </row>
    <row r="103" spans="1:15" ht="12" thickBot="1" x14ac:dyDescent="0.25">
      <c r="B103" s="6" t="s">
        <v>0</v>
      </c>
      <c r="C103" s="6" t="s">
        <v>1</v>
      </c>
      <c r="D103" s="6" t="s">
        <v>2</v>
      </c>
      <c r="E103" s="6" t="s">
        <v>3</v>
      </c>
      <c r="F103" s="6" t="s">
        <v>4</v>
      </c>
      <c r="G103" s="6" t="s">
        <v>5</v>
      </c>
      <c r="H103" s="6" t="s">
        <v>6</v>
      </c>
      <c r="I103" s="6" t="s">
        <v>7</v>
      </c>
      <c r="J103" s="6" t="s">
        <v>8</v>
      </c>
      <c r="K103" s="6" t="s">
        <v>9</v>
      </c>
      <c r="L103" s="6" t="s">
        <v>10</v>
      </c>
      <c r="M103" s="6" t="s">
        <v>11</v>
      </c>
      <c r="O103" s="33"/>
    </row>
    <row r="104" spans="1:15" x14ac:dyDescent="0.2">
      <c r="A104" s="35" t="s">
        <v>13</v>
      </c>
      <c r="B104" s="44">
        <v>755</v>
      </c>
      <c r="C104" s="45">
        <v>850</v>
      </c>
      <c r="D104" s="45">
        <v>837</v>
      </c>
      <c r="E104" s="45">
        <v>799</v>
      </c>
      <c r="F104" s="45">
        <v>1829</v>
      </c>
      <c r="G104" s="45">
        <v>1330</v>
      </c>
      <c r="H104" s="45">
        <v>800</v>
      </c>
      <c r="I104" s="45">
        <v>1191</v>
      </c>
      <c r="J104" s="45">
        <v>1561</v>
      </c>
      <c r="K104" s="45">
        <v>1427</v>
      </c>
      <c r="L104" s="45">
        <v>950</v>
      </c>
      <c r="M104" s="46">
        <v>737</v>
      </c>
      <c r="N104" s="47">
        <f>SUM(B104:M104)</f>
        <v>13066</v>
      </c>
      <c r="O104" s="33"/>
    </row>
    <row r="105" spans="1:15" ht="12" thickBot="1" x14ac:dyDescent="0.25">
      <c r="A105" s="34" t="s">
        <v>14</v>
      </c>
      <c r="B105" s="41">
        <v>1315</v>
      </c>
      <c r="C105" s="40">
        <v>1111</v>
      </c>
      <c r="D105" s="40">
        <v>1536</v>
      </c>
      <c r="E105" s="40">
        <v>1536</v>
      </c>
      <c r="F105" s="40">
        <v>1916</v>
      </c>
      <c r="G105" s="40">
        <v>1170</v>
      </c>
      <c r="H105" s="40">
        <v>1423</v>
      </c>
      <c r="I105" s="40">
        <v>1711</v>
      </c>
      <c r="J105" s="40">
        <v>1327</v>
      </c>
      <c r="K105" s="40">
        <v>1722</v>
      </c>
      <c r="L105" s="40">
        <v>1181</v>
      </c>
      <c r="M105" s="42">
        <v>1018</v>
      </c>
      <c r="N105" s="48">
        <f>SUM(B105:M105)</f>
        <v>16966</v>
      </c>
      <c r="O105" s="33"/>
    </row>
    <row r="106" spans="1:15" x14ac:dyDescent="0.2">
      <c r="A106" s="35" t="s">
        <v>15</v>
      </c>
      <c r="B106" s="44">
        <v>774</v>
      </c>
      <c r="C106" s="45">
        <v>729</v>
      </c>
      <c r="D106" s="45">
        <v>629</v>
      </c>
      <c r="E106" s="45">
        <v>725</v>
      </c>
      <c r="F106" s="45">
        <v>838</v>
      </c>
      <c r="G106" s="45">
        <v>575</v>
      </c>
      <c r="H106" s="45">
        <v>765</v>
      </c>
      <c r="I106" s="45">
        <v>798</v>
      </c>
      <c r="J106" s="45">
        <v>896</v>
      </c>
      <c r="K106" s="45">
        <v>1047</v>
      </c>
      <c r="L106" s="45">
        <v>1235</v>
      </c>
      <c r="M106" s="46">
        <v>1287</v>
      </c>
      <c r="N106" s="47">
        <f t="shared" ref="N106:N149" si="8">SUM(B106:M106)</f>
        <v>10298</v>
      </c>
      <c r="O106" s="33"/>
    </row>
    <row r="107" spans="1:15" ht="12" thickBot="1" x14ac:dyDescent="0.25">
      <c r="A107" s="34" t="s">
        <v>16</v>
      </c>
      <c r="B107" s="41">
        <v>1320</v>
      </c>
      <c r="C107" s="40">
        <v>729</v>
      </c>
      <c r="D107" s="40">
        <v>1120</v>
      </c>
      <c r="E107" s="40">
        <v>1013</v>
      </c>
      <c r="F107" s="40">
        <v>1017</v>
      </c>
      <c r="G107" s="40">
        <v>1113</v>
      </c>
      <c r="H107" s="40">
        <v>904</v>
      </c>
      <c r="I107" s="40">
        <v>1082</v>
      </c>
      <c r="J107" s="40">
        <v>843</v>
      </c>
      <c r="K107" s="40">
        <v>662</v>
      </c>
      <c r="L107" s="40">
        <v>668</v>
      </c>
      <c r="M107" s="42">
        <v>949</v>
      </c>
      <c r="N107" s="48">
        <f t="shared" si="8"/>
        <v>11420</v>
      </c>
      <c r="O107" s="33"/>
    </row>
    <row r="108" spans="1:15" x14ac:dyDescent="0.2">
      <c r="A108" s="36" t="s">
        <v>17</v>
      </c>
      <c r="B108" s="44">
        <v>1070</v>
      </c>
      <c r="C108" s="45">
        <v>1059</v>
      </c>
      <c r="D108" s="45">
        <v>1203</v>
      </c>
      <c r="E108" s="45">
        <v>1456</v>
      </c>
      <c r="F108" s="45">
        <v>1661</v>
      </c>
      <c r="G108" s="45">
        <v>1601</v>
      </c>
      <c r="H108" s="45">
        <v>1261</v>
      </c>
      <c r="I108" s="45">
        <v>1188</v>
      </c>
      <c r="J108" s="45">
        <v>1268</v>
      </c>
      <c r="K108" s="45">
        <v>1290</v>
      </c>
      <c r="L108" s="45">
        <v>1028</v>
      </c>
      <c r="M108" s="46">
        <v>727</v>
      </c>
      <c r="N108" s="47">
        <f t="shared" si="8"/>
        <v>14812</v>
      </c>
      <c r="O108" s="33"/>
    </row>
    <row r="109" spans="1:15" ht="12" thickBot="1" x14ac:dyDescent="0.25">
      <c r="A109" s="37" t="s">
        <v>18</v>
      </c>
      <c r="B109" s="41">
        <v>1169</v>
      </c>
      <c r="C109" s="40">
        <v>757</v>
      </c>
      <c r="D109" s="40">
        <v>938</v>
      </c>
      <c r="E109" s="40">
        <v>821</v>
      </c>
      <c r="F109" s="40">
        <v>479</v>
      </c>
      <c r="G109" s="40">
        <v>1013</v>
      </c>
      <c r="H109" s="40">
        <v>1161</v>
      </c>
      <c r="I109" s="40">
        <v>1123</v>
      </c>
      <c r="J109" s="40">
        <v>1404</v>
      </c>
      <c r="K109" s="40">
        <v>1404</v>
      </c>
      <c r="L109" s="40">
        <v>1067</v>
      </c>
      <c r="M109" s="42">
        <v>630</v>
      </c>
      <c r="N109" s="48">
        <f t="shared" si="8"/>
        <v>11966</v>
      </c>
      <c r="O109" s="33"/>
    </row>
    <row r="110" spans="1:15" x14ac:dyDescent="0.2">
      <c r="A110" s="38" t="s">
        <v>19</v>
      </c>
      <c r="B110" s="44">
        <v>83</v>
      </c>
      <c r="C110" s="45">
        <v>31</v>
      </c>
      <c r="D110" s="45">
        <v>574</v>
      </c>
      <c r="E110" s="45">
        <v>313</v>
      </c>
      <c r="F110" s="45">
        <v>198</v>
      </c>
      <c r="G110" s="45">
        <v>408</v>
      </c>
      <c r="H110" s="45">
        <v>867</v>
      </c>
      <c r="I110" s="45">
        <v>224</v>
      </c>
      <c r="J110" s="45">
        <v>412</v>
      </c>
      <c r="K110" s="45">
        <v>428</v>
      </c>
      <c r="L110" s="45">
        <v>614</v>
      </c>
      <c r="M110" s="46">
        <v>761</v>
      </c>
      <c r="N110" s="47">
        <f t="shared" si="8"/>
        <v>4913</v>
      </c>
      <c r="O110" s="33"/>
    </row>
    <row r="111" spans="1:15" ht="12" thickBot="1" x14ac:dyDescent="0.25">
      <c r="A111" s="39" t="s">
        <v>20</v>
      </c>
      <c r="B111" s="41">
        <v>382</v>
      </c>
      <c r="C111" s="40">
        <v>259</v>
      </c>
      <c r="D111" s="40">
        <v>489</v>
      </c>
      <c r="E111" s="40">
        <v>451</v>
      </c>
      <c r="F111" s="40">
        <v>1126</v>
      </c>
      <c r="G111" s="40">
        <v>679</v>
      </c>
      <c r="H111" s="40">
        <v>856</v>
      </c>
      <c r="I111" s="40">
        <v>648</v>
      </c>
      <c r="J111" s="40">
        <v>554</v>
      </c>
      <c r="K111" s="40">
        <v>539</v>
      </c>
      <c r="L111" s="40">
        <v>431</v>
      </c>
      <c r="M111" s="42">
        <v>189</v>
      </c>
      <c r="N111" s="48">
        <f t="shared" si="8"/>
        <v>6603</v>
      </c>
      <c r="O111" s="33"/>
    </row>
    <row r="112" spans="1:15" x14ac:dyDescent="0.2">
      <c r="A112" s="35" t="s">
        <v>38</v>
      </c>
      <c r="B112" s="44">
        <v>0</v>
      </c>
      <c r="C112" s="45">
        <v>0</v>
      </c>
      <c r="D112" s="45">
        <v>0</v>
      </c>
      <c r="E112" s="45">
        <v>0</v>
      </c>
      <c r="F112" s="45">
        <v>0</v>
      </c>
      <c r="G112" s="45">
        <v>0</v>
      </c>
      <c r="H112" s="45">
        <v>0</v>
      </c>
      <c r="I112" s="45">
        <v>0</v>
      </c>
      <c r="J112" s="45">
        <v>0</v>
      </c>
      <c r="K112" s="45">
        <v>0</v>
      </c>
      <c r="L112" s="45">
        <v>0</v>
      </c>
      <c r="M112" s="46">
        <v>347</v>
      </c>
      <c r="N112" s="47">
        <f>SUM(B112:M112)</f>
        <v>347</v>
      </c>
      <c r="O112" s="33"/>
    </row>
    <row r="113" spans="1:15" ht="12" thickBot="1" x14ac:dyDescent="0.25">
      <c r="A113" s="34" t="s">
        <v>39</v>
      </c>
      <c r="B113" s="41">
        <v>420</v>
      </c>
      <c r="C113" s="40">
        <v>0</v>
      </c>
      <c r="D113" s="40">
        <v>0</v>
      </c>
      <c r="E113" s="40">
        <v>0</v>
      </c>
      <c r="F113" s="40">
        <v>0</v>
      </c>
      <c r="G113" s="40">
        <v>0</v>
      </c>
      <c r="H113" s="40">
        <v>0</v>
      </c>
      <c r="I113" s="40">
        <v>0</v>
      </c>
      <c r="J113" s="40">
        <v>0</v>
      </c>
      <c r="K113" s="40">
        <v>0</v>
      </c>
      <c r="L113" s="40">
        <v>0</v>
      </c>
      <c r="M113" s="42">
        <v>0</v>
      </c>
      <c r="N113" s="48">
        <f>SUM(B113:M113)</f>
        <v>420</v>
      </c>
      <c r="O113" s="33"/>
    </row>
    <row r="114" spans="1:15" x14ac:dyDescent="0.2">
      <c r="A114" s="35" t="s">
        <v>40</v>
      </c>
      <c r="B114" s="44">
        <v>0</v>
      </c>
      <c r="C114" s="45">
        <v>0</v>
      </c>
      <c r="D114" s="45">
        <v>0</v>
      </c>
      <c r="E114" s="45">
        <v>0</v>
      </c>
      <c r="F114" s="45">
        <v>0</v>
      </c>
      <c r="G114" s="45">
        <v>0</v>
      </c>
      <c r="H114" s="45">
        <v>0</v>
      </c>
      <c r="I114" s="45">
        <v>0</v>
      </c>
      <c r="J114" s="45">
        <v>0</v>
      </c>
      <c r="K114" s="45">
        <v>0</v>
      </c>
      <c r="L114" s="45">
        <v>0</v>
      </c>
      <c r="M114" s="46">
        <v>0</v>
      </c>
      <c r="N114" s="47">
        <f>SUM(B114:M114)</f>
        <v>0</v>
      </c>
      <c r="O114" s="33"/>
    </row>
    <row r="115" spans="1:15" ht="12" thickBot="1" x14ac:dyDescent="0.25">
      <c r="A115" s="34" t="s">
        <v>41</v>
      </c>
      <c r="B115" s="41">
        <v>0</v>
      </c>
      <c r="C115" s="40">
        <v>0</v>
      </c>
      <c r="D115" s="40">
        <v>0</v>
      </c>
      <c r="E115" s="40">
        <v>0</v>
      </c>
      <c r="F115" s="40">
        <v>0</v>
      </c>
      <c r="G115" s="40">
        <v>0</v>
      </c>
      <c r="H115" s="40">
        <v>220</v>
      </c>
      <c r="I115" s="40">
        <v>250</v>
      </c>
      <c r="J115" s="40">
        <v>215</v>
      </c>
      <c r="K115" s="40">
        <v>38</v>
      </c>
      <c r="L115" s="40">
        <v>1001</v>
      </c>
      <c r="M115" s="42">
        <v>0</v>
      </c>
      <c r="N115" s="48">
        <f>SUM(B115:M115)</f>
        <v>1724</v>
      </c>
      <c r="O115" s="33"/>
    </row>
    <row r="116" spans="1:15" x14ac:dyDescent="0.2">
      <c r="A116" s="35" t="s">
        <v>21</v>
      </c>
      <c r="B116" s="70">
        <v>32</v>
      </c>
      <c r="C116" s="71">
        <v>35</v>
      </c>
      <c r="D116" s="72">
        <v>34</v>
      </c>
      <c r="E116" s="72">
        <v>42</v>
      </c>
      <c r="F116" s="72">
        <v>34</v>
      </c>
      <c r="G116" s="72">
        <v>55</v>
      </c>
      <c r="H116" s="72">
        <v>36</v>
      </c>
      <c r="I116" s="72">
        <v>76</v>
      </c>
      <c r="J116" s="72">
        <v>67</v>
      </c>
      <c r="K116" s="72">
        <v>76</v>
      </c>
      <c r="L116" s="72">
        <v>78</v>
      </c>
      <c r="M116" s="73">
        <v>60</v>
      </c>
      <c r="N116" s="49">
        <f t="shared" si="8"/>
        <v>625</v>
      </c>
      <c r="O116" s="33"/>
    </row>
    <row r="117" spans="1:15" ht="12" thickBot="1" x14ac:dyDescent="0.25">
      <c r="A117" s="34" t="s">
        <v>22</v>
      </c>
      <c r="B117" s="74">
        <v>69</v>
      </c>
      <c r="C117" s="75">
        <v>36</v>
      </c>
      <c r="D117" s="75">
        <v>35</v>
      </c>
      <c r="E117" s="75">
        <v>45</v>
      </c>
      <c r="F117" s="75">
        <v>49</v>
      </c>
      <c r="G117" s="75">
        <v>35</v>
      </c>
      <c r="H117" s="75">
        <v>28</v>
      </c>
      <c r="I117" s="75">
        <v>20</v>
      </c>
      <c r="J117" s="75">
        <v>31</v>
      </c>
      <c r="K117" s="75">
        <v>33</v>
      </c>
      <c r="L117" s="75">
        <v>24</v>
      </c>
      <c r="M117" s="76">
        <v>23</v>
      </c>
      <c r="N117" s="50">
        <f t="shared" si="8"/>
        <v>428</v>
      </c>
      <c r="O117" s="33"/>
    </row>
    <row r="118" spans="1:15" x14ac:dyDescent="0.2">
      <c r="A118" s="35" t="s">
        <v>23</v>
      </c>
      <c r="B118" s="70">
        <v>43</v>
      </c>
      <c r="C118" s="71">
        <v>12</v>
      </c>
      <c r="D118" s="72">
        <v>32</v>
      </c>
      <c r="E118" s="72">
        <v>41</v>
      </c>
      <c r="F118" s="72">
        <v>24</v>
      </c>
      <c r="G118" s="72">
        <v>43</v>
      </c>
      <c r="H118" s="72">
        <v>23</v>
      </c>
      <c r="I118" s="72">
        <v>67</v>
      </c>
      <c r="J118" s="72">
        <v>21</v>
      </c>
      <c r="K118" s="72">
        <v>9</v>
      </c>
      <c r="L118" s="72">
        <v>43</v>
      </c>
      <c r="M118" s="73">
        <v>41</v>
      </c>
      <c r="N118" s="49">
        <f t="shared" si="8"/>
        <v>399</v>
      </c>
      <c r="O118" s="33"/>
    </row>
    <row r="119" spans="1:15" ht="12" thickBot="1" x14ac:dyDescent="0.25">
      <c r="A119" s="34" t="s">
        <v>22</v>
      </c>
      <c r="B119" s="74">
        <v>45</v>
      </c>
      <c r="C119" s="75">
        <v>33</v>
      </c>
      <c r="D119" s="75">
        <v>39</v>
      </c>
      <c r="E119" s="75">
        <v>17</v>
      </c>
      <c r="F119" s="75">
        <v>35</v>
      </c>
      <c r="G119" s="75">
        <v>8</v>
      </c>
      <c r="H119" s="75">
        <v>25</v>
      </c>
      <c r="I119" s="75">
        <v>10</v>
      </c>
      <c r="J119" s="75">
        <v>21</v>
      </c>
      <c r="K119" s="75">
        <v>19</v>
      </c>
      <c r="L119" s="75">
        <v>25</v>
      </c>
      <c r="M119" s="76">
        <v>12</v>
      </c>
      <c r="N119" s="50">
        <f t="shared" si="8"/>
        <v>289</v>
      </c>
      <c r="O119" s="33"/>
    </row>
    <row r="120" spans="1:15" x14ac:dyDescent="0.2">
      <c r="A120" s="35" t="s">
        <v>24</v>
      </c>
      <c r="B120" s="70">
        <v>0</v>
      </c>
      <c r="C120" s="71">
        <v>0</v>
      </c>
      <c r="D120" s="72">
        <v>15</v>
      </c>
      <c r="E120" s="72">
        <v>0</v>
      </c>
      <c r="F120" s="72">
        <v>0</v>
      </c>
      <c r="G120" s="72">
        <v>0</v>
      </c>
      <c r="H120" s="72">
        <v>0</v>
      </c>
      <c r="I120" s="72">
        <v>0</v>
      </c>
      <c r="J120" s="72">
        <v>0</v>
      </c>
      <c r="K120" s="72">
        <v>0</v>
      </c>
      <c r="L120" s="72">
        <v>0</v>
      </c>
      <c r="M120" s="73">
        <v>0</v>
      </c>
      <c r="N120" s="49">
        <f t="shared" si="8"/>
        <v>15</v>
      </c>
      <c r="O120" s="33"/>
    </row>
    <row r="121" spans="1:15" ht="12" thickBot="1" x14ac:dyDescent="0.25">
      <c r="A121" s="34" t="s">
        <v>25</v>
      </c>
      <c r="B121" s="77">
        <v>7</v>
      </c>
      <c r="C121" s="78">
        <v>0</v>
      </c>
      <c r="D121" s="79">
        <v>4</v>
      </c>
      <c r="E121" s="79">
        <v>0</v>
      </c>
      <c r="F121" s="79">
        <v>15</v>
      </c>
      <c r="G121" s="79">
        <v>0</v>
      </c>
      <c r="H121" s="79">
        <v>6</v>
      </c>
      <c r="I121" s="79">
        <v>0</v>
      </c>
      <c r="J121" s="79">
        <v>0</v>
      </c>
      <c r="K121" s="79">
        <v>0</v>
      </c>
      <c r="L121" s="79">
        <v>16</v>
      </c>
      <c r="M121" s="80">
        <v>0</v>
      </c>
      <c r="N121" s="50">
        <f t="shared" si="8"/>
        <v>48</v>
      </c>
      <c r="O121" s="33"/>
    </row>
    <row r="122" spans="1:15" x14ac:dyDescent="0.2">
      <c r="A122" s="8" t="s">
        <v>26</v>
      </c>
      <c r="B122" s="70">
        <v>0</v>
      </c>
      <c r="C122" s="71">
        <v>0</v>
      </c>
      <c r="D122" s="72">
        <v>0</v>
      </c>
      <c r="E122" s="72">
        <v>0</v>
      </c>
      <c r="F122" s="72">
        <v>25</v>
      </c>
      <c r="G122" s="72">
        <v>78</v>
      </c>
      <c r="H122" s="72">
        <v>72</v>
      </c>
      <c r="I122" s="72">
        <v>0</v>
      </c>
      <c r="J122" s="72">
        <v>0</v>
      </c>
      <c r="K122" s="72">
        <v>28</v>
      </c>
      <c r="L122" s="72">
        <v>0</v>
      </c>
      <c r="M122" s="73">
        <v>0</v>
      </c>
      <c r="N122" s="49">
        <f t="shared" si="8"/>
        <v>203</v>
      </c>
      <c r="O122" s="33"/>
    </row>
    <row r="123" spans="1:15" ht="12" thickBot="1" x14ac:dyDescent="0.25">
      <c r="A123" s="12"/>
      <c r="B123" s="74">
        <v>0</v>
      </c>
      <c r="C123" s="75">
        <v>0</v>
      </c>
      <c r="D123" s="75">
        <v>0</v>
      </c>
      <c r="E123" s="75">
        <v>0</v>
      </c>
      <c r="F123" s="75">
        <v>0</v>
      </c>
      <c r="G123" s="75">
        <v>0</v>
      </c>
      <c r="H123" s="75">
        <v>0</v>
      </c>
      <c r="I123" s="75">
        <v>0</v>
      </c>
      <c r="J123" s="75">
        <v>0</v>
      </c>
      <c r="K123" s="75">
        <v>0</v>
      </c>
      <c r="L123" s="75">
        <v>0</v>
      </c>
      <c r="M123" s="76">
        <v>0</v>
      </c>
      <c r="N123" s="50">
        <f t="shared" si="8"/>
        <v>0</v>
      </c>
      <c r="O123" s="33"/>
    </row>
    <row r="124" spans="1:15" x14ac:dyDescent="0.2">
      <c r="A124" s="8" t="s">
        <v>27</v>
      </c>
      <c r="B124" s="70">
        <v>6</v>
      </c>
      <c r="C124" s="71">
        <v>14</v>
      </c>
      <c r="D124" s="72">
        <v>8</v>
      </c>
      <c r="E124" s="72">
        <v>17</v>
      </c>
      <c r="F124" s="72">
        <v>6</v>
      </c>
      <c r="G124" s="72">
        <v>5</v>
      </c>
      <c r="H124" s="72">
        <v>15</v>
      </c>
      <c r="I124" s="72">
        <v>5</v>
      </c>
      <c r="J124" s="72">
        <v>7</v>
      </c>
      <c r="K124" s="72">
        <v>19</v>
      </c>
      <c r="L124" s="72">
        <v>14</v>
      </c>
      <c r="M124" s="73">
        <v>0</v>
      </c>
      <c r="N124" s="49">
        <f t="shared" si="8"/>
        <v>116</v>
      </c>
      <c r="O124" s="33"/>
    </row>
    <row r="125" spans="1:15" ht="12" thickBot="1" x14ac:dyDescent="0.25">
      <c r="A125" s="12" t="s">
        <v>28</v>
      </c>
      <c r="B125" s="74">
        <v>0</v>
      </c>
      <c r="C125" s="75">
        <v>0</v>
      </c>
      <c r="D125" s="75">
        <v>20</v>
      </c>
      <c r="E125" s="75">
        <v>12</v>
      </c>
      <c r="F125" s="75">
        <v>0</v>
      </c>
      <c r="G125" s="75">
        <v>0</v>
      </c>
      <c r="H125" s="75">
        <v>5</v>
      </c>
      <c r="I125" s="75">
        <v>0</v>
      </c>
      <c r="J125" s="75">
        <v>19</v>
      </c>
      <c r="K125" s="75">
        <v>20</v>
      </c>
      <c r="L125" s="75">
        <v>25</v>
      </c>
      <c r="M125" s="76">
        <v>7</v>
      </c>
      <c r="N125" s="50">
        <f t="shared" si="8"/>
        <v>108</v>
      </c>
      <c r="O125" s="33"/>
    </row>
    <row r="126" spans="1:15" x14ac:dyDescent="0.2">
      <c r="A126" s="8" t="s">
        <v>29</v>
      </c>
      <c r="B126" s="70">
        <v>0</v>
      </c>
      <c r="C126" s="71"/>
      <c r="D126" s="72">
        <v>72</v>
      </c>
      <c r="E126" s="72">
        <v>156</v>
      </c>
      <c r="F126" s="72">
        <v>106</v>
      </c>
      <c r="G126" s="72">
        <v>215</v>
      </c>
      <c r="H126" s="72">
        <v>128</v>
      </c>
      <c r="I126" s="72">
        <v>152</v>
      </c>
      <c r="J126" s="72">
        <v>146</v>
      </c>
      <c r="K126" s="72">
        <v>0</v>
      </c>
      <c r="L126" s="72">
        <v>0</v>
      </c>
      <c r="M126" s="73">
        <v>0</v>
      </c>
      <c r="N126" s="49">
        <f t="shared" si="8"/>
        <v>975</v>
      </c>
      <c r="O126" s="33"/>
    </row>
    <row r="127" spans="1:15" ht="12" thickBot="1" x14ac:dyDescent="0.25">
      <c r="A127" s="12"/>
      <c r="B127" s="74">
        <v>0</v>
      </c>
      <c r="C127" s="75">
        <v>0</v>
      </c>
      <c r="D127" s="75">
        <v>42</v>
      </c>
      <c r="E127" s="75">
        <v>86</v>
      </c>
      <c r="F127" s="75">
        <v>104</v>
      </c>
      <c r="G127" s="75">
        <v>105</v>
      </c>
      <c r="H127" s="75">
        <v>98</v>
      </c>
      <c r="I127" s="75">
        <v>110</v>
      </c>
      <c r="J127" s="75">
        <v>73</v>
      </c>
      <c r="K127" s="75">
        <v>64</v>
      </c>
      <c r="L127" s="75">
        <v>0</v>
      </c>
      <c r="M127" s="76">
        <v>0</v>
      </c>
      <c r="N127" s="50">
        <f t="shared" si="8"/>
        <v>682</v>
      </c>
      <c r="O127" s="33"/>
    </row>
    <row r="128" spans="1:15" x14ac:dyDescent="0.2">
      <c r="A128" s="8" t="s">
        <v>30</v>
      </c>
      <c r="B128" s="70">
        <v>0</v>
      </c>
      <c r="C128" s="71">
        <v>0</v>
      </c>
      <c r="D128" s="72">
        <v>0</v>
      </c>
      <c r="E128" s="72">
        <v>12</v>
      </c>
      <c r="F128" s="72">
        <v>46</v>
      </c>
      <c r="G128" s="72">
        <v>8</v>
      </c>
      <c r="H128" s="72">
        <v>66</v>
      </c>
      <c r="I128" s="72">
        <v>85</v>
      </c>
      <c r="J128" s="72">
        <v>55</v>
      </c>
      <c r="K128" s="72">
        <v>0</v>
      </c>
      <c r="L128" s="72">
        <v>0</v>
      </c>
      <c r="M128" s="73">
        <v>0</v>
      </c>
      <c r="N128" s="49">
        <f t="shared" si="8"/>
        <v>272</v>
      </c>
      <c r="O128" s="33"/>
    </row>
    <row r="129" spans="1:15" ht="12" thickBot="1" x14ac:dyDescent="0.25">
      <c r="A129" s="12"/>
      <c r="B129" s="74">
        <v>0</v>
      </c>
      <c r="C129" s="75">
        <v>0</v>
      </c>
      <c r="D129" s="75">
        <v>0</v>
      </c>
      <c r="E129" s="75">
        <v>45</v>
      </c>
      <c r="F129" s="75">
        <v>68</v>
      </c>
      <c r="G129" s="75">
        <v>78</v>
      </c>
      <c r="H129" s="75">
        <v>56</v>
      </c>
      <c r="I129" s="75">
        <v>64</v>
      </c>
      <c r="J129" s="75">
        <v>23</v>
      </c>
      <c r="K129" s="75">
        <v>41</v>
      </c>
      <c r="L129" s="75">
        <v>0</v>
      </c>
      <c r="M129" s="76">
        <v>11</v>
      </c>
      <c r="N129" s="50">
        <f t="shared" si="8"/>
        <v>386</v>
      </c>
      <c r="O129" s="33"/>
    </row>
    <row r="130" spans="1:15" x14ac:dyDescent="0.2">
      <c r="A130" s="8" t="s">
        <v>31</v>
      </c>
      <c r="B130" s="84">
        <v>0</v>
      </c>
      <c r="C130" s="85">
        <v>0</v>
      </c>
      <c r="D130" s="86">
        <v>11</v>
      </c>
      <c r="E130" s="86">
        <v>63</v>
      </c>
      <c r="F130" s="86">
        <v>54</v>
      </c>
      <c r="G130" s="86">
        <v>78</v>
      </c>
      <c r="H130" s="86">
        <v>46</v>
      </c>
      <c r="I130" s="86">
        <v>15</v>
      </c>
      <c r="J130" s="86">
        <v>36</v>
      </c>
      <c r="K130" s="86">
        <v>0</v>
      </c>
      <c r="L130" s="86">
        <v>0</v>
      </c>
      <c r="M130" s="87">
        <v>8</v>
      </c>
      <c r="N130" s="49">
        <f t="shared" si="8"/>
        <v>311</v>
      </c>
      <c r="O130" s="33"/>
    </row>
    <row r="131" spans="1:15" ht="12" thickBot="1" x14ac:dyDescent="0.25">
      <c r="A131" s="12"/>
      <c r="B131" s="74">
        <v>46</v>
      </c>
      <c r="C131" s="75">
        <v>21</v>
      </c>
      <c r="D131" s="75">
        <v>17</v>
      </c>
      <c r="E131" s="75">
        <v>47</v>
      </c>
      <c r="F131" s="75">
        <v>91</v>
      </c>
      <c r="G131" s="75">
        <v>45</v>
      </c>
      <c r="H131" s="75">
        <v>39</v>
      </c>
      <c r="I131" s="75">
        <v>58</v>
      </c>
      <c r="J131" s="75">
        <v>16</v>
      </c>
      <c r="K131" s="75">
        <v>0</v>
      </c>
      <c r="L131" s="75">
        <v>6</v>
      </c>
      <c r="M131" s="76">
        <v>6</v>
      </c>
      <c r="N131" s="50">
        <f t="shared" si="8"/>
        <v>392</v>
      </c>
      <c r="O131" s="33"/>
    </row>
    <row r="132" spans="1:15" x14ac:dyDescent="0.2">
      <c r="A132" s="8" t="s">
        <v>32</v>
      </c>
      <c r="B132" s="81">
        <v>0</v>
      </c>
      <c r="C132" s="82">
        <v>0</v>
      </c>
      <c r="D132" s="82">
        <v>0</v>
      </c>
      <c r="E132" s="82">
        <v>95</v>
      </c>
      <c r="F132" s="82">
        <v>185</v>
      </c>
      <c r="G132" s="82">
        <v>115</v>
      </c>
      <c r="H132" s="82">
        <v>31</v>
      </c>
      <c r="I132" s="82">
        <v>45</v>
      </c>
      <c r="J132" s="82">
        <v>42</v>
      </c>
      <c r="K132" s="82">
        <v>96</v>
      </c>
      <c r="L132" s="82">
        <v>42</v>
      </c>
      <c r="M132" s="83">
        <v>0</v>
      </c>
      <c r="N132" s="49">
        <f t="shared" si="8"/>
        <v>651</v>
      </c>
      <c r="O132" s="33"/>
    </row>
    <row r="133" spans="1:15" ht="12" thickBot="1" x14ac:dyDescent="0.25">
      <c r="A133" s="12"/>
      <c r="B133" s="74">
        <v>0</v>
      </c>
      <c r="C133" s="75">
        <v>0</v>
      </c>
      <c r="D133" s="75">
        <v>65</v>
      </c>
      <c r="E133" s="75">
        <v>0</v>
      </c>
      <c r="F133" s="75">
        <v>24</v>
      </c>
      <c r="G133" s="75">
        <v>19</v>
      </c>
      <c r="H133" s="75">
        <v>39</v>
      </c>
      <c r="I133" s="75">
        <v>11</v>
      </c>
      <c r="J133" s="75">
        <v>0</v>
      </c>
      <c r="K133" s="75">
        <v>22</v>
      </c>
      <c r="L133" s="75">
        <v>0</v>
      </c>
      <c r="M133" s="76">
        <v>0</v>
      </c>
      <c r="N133" s="50">
        <f t="shared" si="8"/>
        <v>180</v>
      </c>
      <c r="O133" s="33"/>
    </row>
    <row r="134" spans="1:15" x14ac:dyDescent="0.2">
      <c r="A134" s="8" t="s">
        <v>33</v>
      </c>
      <c r="B134" s="70">
        <v>0</v>
      </c>
      <c r="C134" s="71">
        <v>0</v>
      </c>
      <c r="D134" s="72">
        <v>0</v>
      </c>
      <c r="E134" s="72">
        <v>25</v>
      </c>
      <c r="F134" s="72">
        <v>45</v>
      </c>
      <c r="G134" s="72">
        <v>8</v>
      </c>
      <c r="H134" s="72">
        <v>0</v>
      </c>
      <c r="I134" s="72">
        <v>0</v>
      </c>
      <c r="J134" s="72">
        <v>0</v>
      </c>
      <c r="K134" s="72">
        <v>0</v>
      </c>
      <c r="L134" s="72">
        <v>0</v>
      </c>
      <c r="M134" s="73">
        <v>0</v>
      </c>
      <c r="N134" s="49">
        <f t="shared" si="8"/>
        <v>78</v>
      </c>
      <c r="O134" s="33"/>
    </row>
    <row r="135" spans="1:15" ht="12" thickBot="1" x14ac:dyDescent="0.25">
      <c r="A135" s="12"/>
      <c r="B135" s="74">
        <v>0</v>
      </c>
      <c r="C135" s="75">
        <v>0</v>
      </c>
      <c r="D135" s="75">
        <v>0</v>
      </c>
      <c r="E135" s="75">
        <v>0</v>
      </c>
      <c r="F135" s="75">
        <v>0</v>
      </c>
      <c r="G135" s="75">
        <v>0</v>
      </c>
      <c r="H135" s="75">
        <v>0</v>
      </c>
      <c r="I135" s="75">
        <v>0</v>
      </c>
      <c r="J135" s="75">
        <v>0</v>
      </c>
      <c r="K135" s="75">
        <v>0</v>
      </c>
      <c r="L135" s="75">
        <v>0</v>
      </c>
      <c r="M135" s="76">
        <v>0</v>
      </c>
      <c r="N135" s="50">
        <f t="shared" si="8"/>
        <v>0</v>
      </c>
      <c r="O135" s="33"/>
    </row>
    <row r="136" spans="1:15" x14ac:dyDescent="0.2">
      <c r="A136" s="8" t="s">
        <v>34</v>
      </c>
      <c r="B136" s="70">
        <v>0</v>
      </c>
      <c r="C136" s="71">
        <v>0</v>
      </c>
      <c r="D136" s="72">
        <v>5</v>
      </c>
      <c r="E136" s="72">
        <v>24</v>
      </c>
      <c r="F136" s="72">
        <v>57</v>
      </c>
      <c r="G136" s="72">
        <v>64</v>
      </c>
      <c r="H136" s="72">
        <v>31</v>
      </c>
      <c r="I136" s="72">
        <v>6</v>
      </c>
      <c r="J136" s="72">
        <v>12</v>
      </c>
      <c r="K136" s="72">
        <v>31</v>
      </c>
      <c r="L136" s="72">
        <v>21</v>
      </c>
      <c r="M136" s="73">
        <v>19</v>
      </c>
      <c r="N136" s="49">
        <f t="shared" si="8"/>
        <v>270</v>
      </c>
      <c r="O136" s="33"/>
    </row>
    <row r="137" spans="1:15" ht="12" thickBot="1" x14ac:dyDescent="0.25">
      <c r="A137" s="12"/>
      <c r="B137" s="74">
        <v>7</v>
      </c>
      <c r="C137" s="75">
        <v>17</v>
      </c>
      <c r="D137" s="75">
        <v>21</v>
      </c>
      <c r="E137" s="75">
        <v>15</v>
      </c>
      <c r="F137" s="75">
        <v>16</v>
      </c>
      <c r="G137" s="75">
        <v>14</v>
      </c>
      <c r="H137" s="75">
        <v>35</v>
      </c>
      <c r="I137" s="75">
        <v>51</v>
      </c>
      <c r="J137" s="75">
        <v>22</v>
      </c>
      <c r="K137" s="75">
        <v>16</v>
      </c>
      <c r="L137" s="75">
        <v>14</v>
      </c>
      <c r="M137" s="76">
        <v>14</v>
      </c>
      <c r="N137" s="50">
        <f t="shared" si="8"/>
        <v>242</v>
      </c>
      <c r="O137" s="33"/>
    </row>
    <row r="138" spans="1:15" x14ac:dyDescent="0.2">
      <c r="A138" s="8" t="s">
        <v>35</v>
      </c>
      <c r="B138" s="70">
        <v>0</v>
      </c>
      <c r="C138" s="71">
        <v>0</v>
      </c>
      <c r="D138" s="72">
        <v>8</v>
      </c>
      <c r="E138" s="72">
        <v>36</v>
      </c>
      <c r="F138" s="72">
        <v>0</v>
      </c>
      <c r="G138" s="72">
        <v>0</v>
      </c>
      <c r="H138" s="72">
        <v>8</v>
      </c>
      <c r="I138" s="72">
        <v>8</v>
      </c>
      <c r="J138" s="72">
        <v>6</v>
      </c>
      <c r="K138" s="72">
        <v>0</v>
      </c>
      <c r="L138" s="72">
        <v>0</v>
      </c>
      <c r="M138" s="73">
        <v>0</v>
      </c>
      <c r="N138" s="49">
        <f t="shared" si="8"/>
        <v>66</v>
      </c>
      <c r="O138" s="33"/>
    </row>
    <row r="139" spans="1:15" ht="12" thickBot="1" x14ac:dyDescent="0.25">
      <c r="A139" s="12"/>
      <c r="B139" s="74">
        <v>0</v>
      </c>
      <c r="C139" s="75">
        <v>0</v>
      </c>
      <c r="D139" s="75">
        <v>0</v>
      </c>
      <c r="E139" s="75">
        <v>0</v>
      </c>
      <c r="F139" s="75">
        <v>0</v>
      </c>
      <c r="G139" s="75">
        <v>0</v>
      </c>
      <c r="H139" s="75">
        <v>0</v>
      </c>
      <c r="I139" s="75">
        <v>0</v>
      </c>
      <c r="J139" s="75">
        <v>0</v>
      </c>
      <c r="K139" s="75">
        <v>0</v>
      </c>
      <c r="L139" s="75">
        <v>0</v>
      </c>
      <c r="M139" s="76">
        <v>0</v>
      </c>
      <c r="N139" s="50">
        <f t="shared" si="8"/>
        <v>0</v>
      </c>
      <c r="O139" s="33"/>
    </row>
    <row r="140" spans="1:15" x14ac:dyDescent="0.2">
      <c r="A140" s="8" t="s">
        <v>36</v>
      </c>
      <c r="B140" s="70">
        <v>0</v>
      </c>
      <c r="C140" s="71">
        <v>0</v>
      </c>
      <c r="D140" s="72">
        <v>0</v>
      </c>
      <c r="E140" s="72">
        <v>0</v>
      </c>
      <c r="F140" s="72">
        <v>0</v>
      </c>
      <c r="G140" s="72">
        <v>0</v>
      </c>
      <c r="H140" s="72">
        <v>0</v>
      </c>
      <c r="I140" s="72">
        <v>0</v>
      </c>
      <c r="J140" s="72">
        <v>0</v>
      </c>
      <c r="K140" s="72">
        <v>22</v>
      </c>
      <c r="L140" s="72">
        <v>0</v>
      </c>
      <c r="M140" s="73">
        <v>0</v>
      </c>
      <c r="N140" s="49">
        <f t="shared" si="8"/>
        <v>22</v>
      </c>
      <c r="O140" s="33"/>
    </row>
    <row r="141" spans="1:15" ht="12" thickBot="1" x14ac:dyDescent="0.25">
      <c r="A141" s="12"/>
      <c r="B141" s="74">
        <v>0</v>
      </c>
      <c r="C141" s="75">
        <v>21</v>
      </c>
      <c r="D141" s="75">
        <v>0</v>
      </c>
      <c r="E141" s="75">
        <v>0</v>
      </c>
      <c r="F141" s="75">
        <v>0</v>
      </c>
      <c r="G141" s="75">
        <v>0</v>
      </c>
      <c r="H141" s="75">
        <v>0</v>
      </c>
      <c r="I141" s="75">
        <v>0</v>
      </c>
      <c r="J141" s="75">
        <v>0</v>
      </c>
      <c r="K141" s="75">
        <v>0</v>
      </c>
      <c r="L141" s="75">
        <v>43</v>
      </c>
      <c r="M141" s="76">
        <v>0</v>
      </c>
      <c r="N141" s="50">
        <f t="shared" si="8"/>
        <v>64</v>
      </c>
      <c r="O141" s="33"/>
    </row>
    <row r="142" spans="1:15" x14ac:dyDescent="0.2">
      <c r="A142" s="8" t="s">
        <v>37</v>
      </c>
      <c r="B142" s="70">
        <v>0</v>
      </c>
      <c r="C142" s="71">
        <v>12</v>
      </c>
      <c r="D142" s="72">
        <v>0</v>
      </c>
      <c r="E142" s="72">
        <v>0</v>
      </c>
      <c r="F142" s="72">
        <v>0</v>
      </c>
      <c r="G142" s="72">
        <v>0</v>
      </c>
      <c r="H142" s="72">
        <v>0</v>
      </c>
      <c r="I142" s="72">
        <v>0</v>
      </c>
      <c r="J142" s="72">
        <v>0</v>
      </c>
      <c r="K142" s="72">
        <v>0</v>
      </c>
      <c r="L142" s="72">
        <v>18</v>
      </c>
      <c r="M142" s="73">
        <v>0</v>
      </c>
      <c r="N142" s="49">
        <f t="shared" si="8"/>
        <v>30</v>
      </c>
      <c r="O142" s="33"/>
    </row>
    <row r="143" spans="1:15" ht="12" thickBot="1" x14ac:dyDescent="0.25">
      <c r="A143" s="12"/>
      <c r="B143" s="74">
        <v>0</v>
      </c>
      <c r="C143" s="75">
        <v>0</v>
      </c>
      <c r="D143" s="75">
        <v>0</v>
      </c>
      <c r="E143" s="75">
        <v>0</v>
      </c>
      <c r="F143" s="75">
        <v>0</v>
      </c>
      <c r="G143" s="75">
        <v>0</v>
      </c>
      <c r="H143" s="75">
        <v>0</v>
      </c>
      <c r="I143" s="75">
        <v>0</v>
      </c>
      <c r="J143" s="75">
        <v>0</v>
      </c>
      <c r="K143" s="75">
        <v>0</v>
      </c>
      <c r="L143" s="75">
        <v>0</v>
      </c>
      <c r="M143" s="76">
        <v>18</v>
      </c>
      <c r="N143" s="50">
        <f t="shared" si="8"/>
        <v>18</v>
      </c>
      <c r="O143" s="33"/>
    </row>
    <row r="144" spans="1:15" x14ac:dyDescent="0.2">
      <c r="A144" s="60" t="s">
        <v>45</v>
      </c>
      <c r="B144" s="70">
        <v>0</v>
      </c>
      <c r="C144" s="71">
        <v>0</v>
      </c>
      <c r="D144" s="72">
        <v>24</v>
      </c>
      <c r="E144" s="72">
        <v>26</v>
      </c>
      <c r="F144" s="72">
        <v>0</v>
      </c>
      <c r="G144" s="72">
        <v>0</v>
      </c>
      <c r="H144" s="72">
        <v>0</v>
      </c>
      <c r="I144" s="72">
        <v>0</v>
      </c>
      <c r="J144" s="72">
        <v>0</v>
      </c>
      <c r="K144" s="72">
        <v>0</v>
      </c>
      <c r="L144" s="72">
        <v>0</v>
      </c>
      <c r="M144" s="73">
        <v>0</v>
      </c>
      <c r="N144" s="49">
        <f>SUM(B144:M144)</f>
        <v>50</v>
      </c>
      <c r="O144" s="33"/>
    </row>
    <row r="145" spans="1:15" ht="12" thickBot="1" x14ac:dyDescent="0.25">
      <c r="A145" s="61"/>
      <c r="B145" s="74">
        <v>0</v>
      </c>
      <c r="C145" s="75">
        <v>0</v>
      </c>
      <c r="D145" s="75">
        <v>0</v>
      </c>
      <c r="E145" s="75">
        <v>0</v>
      </c>
      <c r="F145" s="75">
        <v>0</v>
      </c>
      <c r="G145" s="75">
        <v>0</v>
      </c>
      <c r="H145" s="75">
        <v>0</v>
      </c>
      <c r="I145" s="75">
        <v>0</v>
      </c>
      <c r="J145" s="75">
        <v>0</v>
      </c>
      <c r="K145" s="75">
        <v>0</v>
      </c>
      <c r="L145" s="75">
        <v>0</v>
      </c>
      <c r="M145" s="76">
        <v>0</v>
      </c>
      <c r="N145" s="50">
        <f>SUM(B145:M145)</f>
        <v>0</v>
      </c>
      <c r="O145" s="33"/>
    </row>
    <row r="146" spans="1:15" x14ac:dyDescent="0.2">
      <c r="A146" s="35" t="s">
        <v>42</v>
      </c>
      <c r="B146" s="81">
        <v>0</v>
      </c>
      <c r="C146" s="82">
        <v>0</v>
      </c>
      <c r="D146" s="82">
        <v>0</v>
      </c>
      <c r="E146" s="82">
        <v>0</v>
      </c>
      <c r="F146" s="82">
        <v>0</v>
      </c>
      <c r="G146" s="82">
        <v>0</v>
      </c>
      <c r="H146" s="82">
        <v>0</v>
      </c>
      <c r="I146" s="82">
        <v>0</v>
      </c>
      <c r="J146" s="82">
        <v>0</v>
      </c>
      <c r="K146" s="82">
        <v>0</v>
      </c>
      <c r="L146" s="82">
        <v>0</v>
      </c>
      <c r="M146" s="83">
        <v>0</v>
      </c>
      <c r="N146" s="49">
        <f t="shared" si="8"/>
        <v>0</v>
      </c>
      <c r="O146" s="33"/>
    </row>
    <row r="147" spans="1:15" ht="12" thickBot="1" x14ac:dyDescent="0.25">
      <c r="A147" s="34" t="s">
        <v>43</v>
      </c>
      <c r="B147" s="74">
        <v>0</v>
      </c>
      <c r="C147" s="75">
        <v>0</v>
      </c>
      <c r="D147" s="75">
        <v>0</v>
      </c>
      <c r="E147" s="75">
        <v>0</v>
      </c>
      <c r="F147" s="75">
        <v>0</v>
      </c>
      <c r="G147" s="75">
        <v>0</v>
      </c>
      <c r="H147" s="75">
        <v>0</v>
      </c>
      <c r="I147" s="75">
        <v>51</v>
      </c>
      <c r="J147" s="75">
        <v>27</v>
      </c>
      <c r="K147" s="75">
        <v>21</v>
      </c>
      <c r="L147" s="75">
        <v>20</v>
      </c>
      <c r="M147" s="76">
        <v>4</v>
      </c>
      <c r="N147" s="50">
        <f t="shared" si="8"/>
        <v>123</v>
      </c>
      <c r="O147" s="33"/>
    </row>
    <row r="148" spans="1:15" x14ac:dyDescent="0.2">
      <c r="A148" s="35" t="s">
        <v>44</v>
      </c>
      <c r="B148" s="81">
        <v>0</v>
      </c>
      <c r="C148" s="82">
        <v>0</v>
      </c>
      <c r="D148" s="82">
        <v>0</v>
      </c>
      <c r="E148" s="82">
        <v>0</v>
      </c>
      <c r="F148" s="82">
        <v>0</v>
      </c>
      <c r="G148" s="82">
        <v>0</v>
      </c>
      <c r="H148" s="82">
        <v>0</v>
      </c>
      <c r="I148" s="82">
        <v>0</v>
      </c>
      <c r="J148" s="82">
        <v>0</v>
      </c>
      <c r="K148" s="82">
        <v>0</v>
      </c>
      <c r="L148" s="82">
        <v>0</v>
      </c>
      <c r="M148" s="83">
        <v>0</v>
      </c>
      <c r="N148" s="49">
        <f t="shared" si="8"/>
        <v>0</v>
      </c>
      <c r="O148" s="33"/>
    </row>
    <row r="149" spans="1:15" ht="12" thickBot="1" x14ac:dyDescent="0.25">
      <c r="A149" s="34" t="s">
        <v>28</v>
      </c>
      <c r="B149" s="74">
        <v>0</v>
      </c>
      <c r="C149" s="75">
        <v>0</v>
      </c>
      <c r="D149" s="75">
        <v>0</v>
      </c>
      <c r="E149" s="75">
        <v>0</v>
      </c>
      <c r="F149" s="75">
        <v>0</v>
      </c>
      <c r="G149" s="75">
        <v>0</v>
      </c>
      <c r="H149" s="75">
        <v>0</v>
      </c>
      <c r="I149" s="75">
        <v>12</v>
      </c>
      <c r="J149" s="75">
        <v>23</v>
      </c>
      <c r="K149" s="75">
        <v>19</v>
      </c>
      <c r="L149" s="75">
        <v>62</v>
      </c>
      <c r="M149" s="76">
        <v>25</v>
      </c>
      <c r="N149" s="50">
        <f t="shared" si="8"/>
        <v>141</v>
      </c>
    </row>
    <row r="151" spans="1:15" x14ac:dyDescent="0.2">
      <c r="B151" s="33"/>
    </row>
    <row r="152" spans="1:15" x14ac:dyDescent="0.2">
      <c r="O152" s="33"/>
    </row>
    <row r="153" spans="1:15" x14ac:dyDescent="0.2">
      <c r="O153" s="33"/>
    </row>
    <row r="154" spans="1:15" x14ac:dyDescent="0.2">
      <c r="O154" s="33"/>
    </row>
    <row r="155" spans="1:15" x14ac:dyDescent="0.2">
      <c r="O155" s="33"/>
    </row>
    <row r="156" spans="1:15" x14ac:dyDescent="0.2">
      <c r="O156" s="33"/>
    </row>
    <row r="157" spans="1:15" x14ac:dyDescent="0.2">
      <c r="O157" s="33"/>
    </row>
  </sheetData>
  <mergeCells count="24">
    <mergeCell ref="A48:A49"/>
    <mergeCell ref="A30:A31"/>
    <mergeCell ref="A20:A21"/>
    <mergeCell ref="A38:A39"/>
    <mergeCell ref="A40:A41"/>
    <mergeCell ref="A32:A33"/>
    <mergeCell ref="A34:A35"/>
    <mergeCell ref="A36:A37"/>
    <mergeCell ref="A24:A25"/>
    <mergeCell ref="A26:A27"/>
    <mergeCell ref="A28:A29"/>
    <mergeCell ref="A42:A43"/>
    <mergeCell ref="A99:A100"/>
    <mergeCell ref="A93:A94"/>
    <mergeCell ref="A75:A76"/>
    <mergeCell ref="A77:A78"/>
    <mergeCell ref="A79:A80"/>
    <mergeCell ref="A89:A90"/>
    <mergeCell ref="A91:A92"/>
    <mergeCell ref="A71:A72"/>
    <mergeCell ref="A81:A82"/>
    <mergeCell ref="A83:A84"/>
    <mergeCell ref="A85:A86"/>
    <mergeCell ref="A87:A88"/>
  </mergeCells>
  <printOptions horizontalCentered="1"/>
  <pageMargins left="0.23622047244094491" right="0" top="0.78740157480314965" bottom="0" header="0" footer="0.31496062992125984"/>
  <pageSetup paperSize="9" scale="90" orientation="landscape" r:id="rId1"/>
  <headerFooter>
    <oddHeader>&amp;C&amp;"-,Félkövér"&amp;14Martfűi Városfejlesztési Nonprofit Kft.
2016. - 2017. év üzemanyag elhasználás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"/>
  <sheetViews>
    <sheetView topLeftCell="A22" workbookViewId="0">
      <selection activeCell="H51" sqref="H51"/>
    </sheetView>
  </sheetViews>
  <sheetFormatPr defaultRowHeight="15" x14ac:dyDescent="0.25"/>
  <cols>
    <col min="1" max="9" width="9.140625" style="68"/>
    <col min="10" max="10" width="9.140625" style="69"/>
    <col min="11" max="16384" width="9.140625" style="68"/>
  </cols>
  <sheetData>
    <row r="1" spans="1:9" ht="15" customHeight="1" x14ac:dyDescent="0.25">
      <c r="A1" s="96" t="s">
        <v>13</v>
      </c>
      <c r="B1" s="96"/>
      <c r="C1" s="96"/>
      <c r="D1" s="96"/>
      <c r="E1" s="96"/>
      <c r="F1" s="96"/>
      <c r="G1" s="96"/>
      <c r="H1" s="96"/>
      <c r="I1" s="96"/>
    </row>
  </sheetData>
  <mergeCells count="1">
    <mergeCell ref="A1:I1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"/>
  <sheetViews>
    <sheetView workbookViewId="0">
      <selection activeCell="P54" sqref="P54"/>
    </sheetView>
  </sheetViews>
  <sheetFormatPr defaultRowHeight="15" x14ac:dyDescent="0.25"/>
  <sheetData>
    <row r="1" spans="1:9" x14ac:dyDescent="0.25">
      <c r="A1" s="97" t="s">
        <v>15</v>
      </c>
      <c r="B1" s="97"/>
      <c r="C1" s="97"/>
      <c r="D1" s="97"/>
      <c r="E1" s="97"/>
      <c r="F1" s="97"/>
      <c r="G1" s="97"/>
      <c r="H1" s="97"/>
      <c r="I1" s="97"/>
    </row>
  </sheetData>
  <mergeCells count="1">
    <mergeCell ref="A1:I1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"/>
  <sheetViews>
    <sheetView workbookViewId="0">
      <selection activeCell="R29" sqref="R29"/>
    </sheetView>
  </sheetViews>
  <sheetFormatPr defaultRowHeight="15" x14ac:dyDescent="0.25"/>
  <sheetData>
    <row r="1" spans="1:9" x14ac:dyDescent="0.25">
      <c r="A1" s="97" t="s">
        <v>17</v>
      </c>
      <c r="B1" s="97"/>
      <c r="C1" s="97"/>
      <c r="D1" s="97"/>
      <c r="E1" s="97"/>
      <c r="F1" s="97"/>
      <c r="G1" s="97"/>
      <c r="H1" s="97"/>
      <c r="I1" s="97"/>
    </row>
  </sheetData>
  <mergeCells count="1">
    <mergeCell ref="A1:I1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horizontalDpi="4294967292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"/>
  <sheetViews>
    <sheetView workbookViewId="0">
      <selection activeCell="F18" sqref="F18"/>
    </sheetView>
  </sheetViews>
  <sheetFormatPr defaultRowHeight="15" x14ac:dyDescent="0.25"/>
  <sheetData>
    <row r="1" spans="1:9" x14ac:dyDescent="0.25">
      <c r="A1" s="97" t="s">
        <v>19</v>
      </c>
      <c r="B1" s="97"/>
      <c r="C1" s="97"/>
      <c r="D1" s="97"/>
      <c r="E1" s="97"/>
      <c r="F1" s="97"/>
      <c r="G1" s="97"/>
      <c r="H1" s="97"/>
      <c r="I1" s="97"/>
    </row>
  </sheetData>
  <mergeCells count="1">
    <mergeCell ref="A1:I1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horizontalDpi="4294967292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"/>
  <sheetViews>
    <sheetView workbookViewId="0">
      <selection activeCell="G17" sqref="G17"/>
    </sheetView>
  </sheetViews>
  <sheetFormatPr defaultRowHeight="15" x14ac:dyDescent="0.25"/>
  <sheetData>
    <row r="1" spans="1:9" x14ac:dyDescent="0.25">
      <c r="A1" s="97" t="s">
        <v>38</v>
      </c>
      <c r="B1" s="97"/>
      <c r="C1" s="97"/>
      <c r="D1" s="97"/>
      <c r="E1" s="97"/>
      <c r="F1" s="97"/>
      <c r="G1" s="97"/>
      <c r="H1" s="97"/>
      <c r="I1" s="97"/>
    </row>
  </sheetData>
  <mergeCells count="1">
    <mergeCell ref="A1:I1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horizontalDpi="4294967292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"/>
  <sheetViews>
    <sheetView workbookViewId="0">
      <selection activeCell="G17" sqref="G17"/>
    </sheetView>
  </sheetViews>
  <sheetFormatPr defaultRowHeight="15" x14ac:dyDescent="0.25"/>
  <sheetData>
    <row r="1" spans="1:10" x14ac:dyDescent="0.25">
      <c r="A1" s="97" t="s">
        <v>46</v>
      </c>
      <c r="B1" s="97"/>
      <c r="C1" s="97"/>
      <c r="D1" s="97"/>
      <c r="E1" s="97"/>
      <c r="F1" s="97"/>
      <c r="G1" s="97"/>
      <c r="H1" s="97"/>
      <c r="I1" s="97"/>
      <c r="J1" s="97"/>
    </row>
  </sheetData>
  <mergeCells count="1">
    <mergeCell ref="A1:J1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horizontalDpi="4294967292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"/>
  <sheetViews>
    <sheetView workbookViewId="0">
      <selection activeCell="G17" sqref="G17"/>
    </sheetView>
  </sheetViews>
  <sheetFormatPr defaultRowHeight="15" x14ac:dyDescent="0.25"/>
  <sheetData>
    <row r="1" spans="1:10" x14ac:dyDescent="0.25">
      <c r="A1" s="97" t="s">
        <v>21</v>
      </c>
      <c r="B1" s="97"/>
      <c r="C1" s="97"/>
      <c r="D1" s="97"/>
      <c r="E1" s="97"/>
      <c r="F1" s="97"/>
      <c r="G1" s="97"/>
      <c r="H1" s="97"/>
      <c r="I1" s="97"/>
      <c r="J1" s="97"/>
    </row>
  </sheetData>
  <mergeCells count="1">
    <mergeCell ref="A1:J1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horizontalDpi="4294967292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"/>
  <sheetViews>
    <sheetView workbookViewId="0">
      <selection activeCell="H18" sqref="H18"/>
    </sheetView>
  </sheetViews>
  <sheetFormatPr defaultRowHeight="15" x14ac:dyDescent="0.25"/>
  <sheetData>
    <row r="1" spans="1:10" x14ac:dyDescent="0.25">
      <c r="A1" s="97" t="s">
        <v>23</v>
      </c>
      <c r="B1" s="97"/>
      <c r="C1" s="97"/>
      <c r="D1" s="97"/>
      <c r="E1" s="97"/>
      <c r="F1" s="97"/>
      <c r="G1" s="97"/>
      <c r="H1" s="97"/>
      <c r="I1" s="97"/>
      <c r="J1" s="97"/>
    </row>
  </sheetData>
  <mergeCells count="1">
    <mergeCell ref="A1:J1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horizontalDpi="4294967292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"/>
  <sheetViews>
    <sheetView workbookViewId="0">
      <selection activeCell="F17" sqref="F17"/>
    </sheetView>
  </sheetViews>
  <sheetFormatPr defaultRowHeight="15" x14ac:dyDescent="0.25"/>
  <sheetData>
    <row r="1" spans="1:10" x14ac:dyDescent="0.25">
      <c r="A1" s="97" t="s">
        <v>24</v>
      </c>
      <c r="B1" s="97"/>
      <c r="C1" s="97"/>
      <c r="D1" s="97"/>
      <c r="E1" s="97"/>
      <c r="F1" s="97"/>
      <c r="G1" s="97"/>
      <c r="H1" s="97"/>
      <c r="I1" s="97"/>
      <c r="J1" s="97"/>
    </row>
  </sheetData>
  <mergeCells count="1">
    <mergeCell ref="A1:J1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horizontalDpi="4294967292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"/>
  <sheetViews>
    <sheetView workbookViewId="0">
      <selection activeCell="G17" sqref="G17"/>
    </sheetView>
  </sheetViews>
  <sheetFormatPr defaultRowHeight="15" x14ac:dyDescent="0.25"/>
  <sheetData>
    <row r="1" spans="1:10" x14ac:dyDescent="0.25">
      <c r="A1" s="97" t="s">
        <v>26</v>
      </c>
      <c r="B1" s="97"/>
      <c r="C1" s="97"/>
      <c r="D1" s="97"/>
      <c r="E1" s="97"/>
      <c r="F1" s="97"/>
      <c r="G1" s="97"/>
      <c r="H1" s="97"/>
      <c r="I1" s="97"/>
      <c r="J1" s="97"/>
    </row>
  </sheetData>
  <mergeCells count="1">
    <mergeCell ref="A1:J1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horizontalDpi="4294967292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"/>
  <sheetViews>
    <sheetView workbookViewId="0">
      <selection activeCell="F18" sqref="F18"/>
    </sheetView>
  </sheetViews>
  <sheetFormatPr defaultRowHeight="15" x14ac:dyDescent="0.25"/>
  <sheetData>
    <row r="1" spans="1:10" x14ac:dyDescent="0.25">
      <c r="A1" s="97" t="s">
        <v>27</v>
      </c>
      <c r="B1" s="97"/>
      <c r="C1" s="97"/>
      <c r="D1" s="97"/>
      <c r="E1" s="97"/>
      <c r="F1" s="97"/>
      <c r="G1" s="97"/>
      <c r="H1" s="97"/>
      <c r="I1" s="97"/>
      <c r="J1" s="97"/>
    </row>
  </sheetData>
  <mergeCells count="1">
    <mergeCell ref="A1:J1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horizontalDpi="4294967292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"/>
  <sheetViews>
    <sheetView workbookViewId="0">
      <selection activeCell="H18" sqref="H18"/>
    </sheetView>
  </sheetViews>
  <sheetFormatPr defaultRowHeight="15" x14ac:dyDescent="0.25"/>
  <sheetData>
    <row r="1" spans="1:10" x14ac:dyDescent="0.25">
      <c r="A1" s="97" t="s">
        <v>47</v>
      </c>
      <c r="B1" s="97"/>
      <c r="C1" s="97"/>
      <c r="D1" s="97"/>
      <c r="E1" s="97"/>
      <c r="F1" s="97"/>
      <c r="G1" s="97"/>
      <c r="H1" s="97"/>
      <c r="I1" s="97"/>
      <c r="J1" s="97"/>
    </row>
  </sheetData>
  <mergeCells count="1">
    <mergeCell ref="A1:J1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horizontalDpi="4294967292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"/>
  <sheetViews>
    <sheetView workbookViewId="0">
      <selection activeCell="I18" sqref="I18"/>
    </sheetView>
  </sheetViews>
  <sheetFormatPr defaultRowHeight="15" x14ac:dyDescent="0.25"/>
  <sheetData>
    <row r="1" spans="1:10" x14ac:dyDescent="0.25">
      <c r="A1" s="97" t="s">
        <v>48</v>
      </c>
      <c r="B1" s="97"/>
      <c r="C1" s="97"/>
      <c r="D1" s="97"/>
      <c r="E1" s="97"/>
      <c r="F1" s="97"/>
      <c r="G1" s="97"/>
      <c r="H1" s="97"/>
      <c r="I1" s="97"/>
      <c r="J1" s="97"/>
    </row>
  </sheetData>
  <mergeCells count="1">
    <mergeCell ref="A1:J1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horizontalDpi="4294967292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"/>
  <sheetViews>
    <sheetView workbookViewId="0">
      <selection activeCell="I18" sqref="I18"/>
    </sheetView>
  </sheetViews>
  <sheetFormatPr defaultRowHeight="15" x14ac:dyDescent="0.25"/>
  <sheetData>
    <row r="1" spans="1:10" x14ac:dyDescent="0.25">
      <c r="A1" s="97" t="s">
        <v>49</v>
      </c>
      <c r="B1" s="97"/>
      <c r="C1" s="97"/>
      <c r="D1" s="97"/>
      <c r="E1" s="97"/>
      <c r="F1" s="97"/>
      <c r="G1" s="97"/>
      <c r="H1" s="97"/>
      <c r="I1" s="97"/>
      <c r="J1" s="97"/>
    </row>
  </sheetData>
  <mergeCells count="1">
    <mergeCell ref="A1:J1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horizontalDpi="4294967292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"/>
  <sheetViews>
    <sheetView workbookViewId="0">
      <selection activeCell="G17" sqref="G17"/>
    </sheetView>
  </sheetViews>
  <sheetFormatPr defaultRowHeight="15" x14ac:dyDescent="0.25"/>
  <sheetData>
    <row r="1" spans="1:10" x14ac:dyDescent="0.25">
      <c r="A1" s="97" t="s">
        <v>32</v>
      </c>
      <c r="B1" s="97"/>
      <c r="C1" s="97"/>
      <c r="D1" s="97"/>
      <c r="E1" s="97"/>
      <c r="F1" s="97"/>
      <c r="G1" s="97"/>
      <c r="H1" s="97"/>
      <c r="I1" s="97"/>
      <c r="J1" s="97"/>
    </row>
  </sheetData>
  <mergeCells count="1">
    <mergeCell ref="A1:J1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horizontalDpi="4294967292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"/>
  <sheetViews>
    <sheetView workbookViewId="0">
      <selection activeCell="G18" sqref="G18"/>
    </sheetView>
  </sheetViews>
  <sheetFormatPr defaultRowHeight="15" x14ac:dyDescent="0.25"/>
  <sheetData>
    <row r="1" spans="1:10" x14ac:dyDescent="0.25">
      <c r="A1" s="97" t="s">
        <v>33</v>
      </c>
      <c r="B1" s="97"/>
      <c r="C1" s="97"/>
      <c r="D1" s="97"/>
      <c r="E1" s="97"/>
      <c r="F1" s="97"/>
      <c r="G1" s="97"/>
      <c r="H1" s="97"/>
      <c r="I1" s="97"/>
      <c r="J1" s="97"/>
    </row>
  </sheetData>
  <mergeCells count="1">
    <mergeCell ref="A1:J1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horizontalDpi="4294967292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"/>
  <sheetViews>
    <sheetView workbookViewId="0">
      <selection activeCell="F17" sqref="F17"/>
    </sheetView>
  </sheetViews>
  <sheetFormatPr defaultRowHeight="15" x14ac:dyDescent="0.25"/>
  <sheetData>
    <row r="1" spans="1:10" x14ac:dyDescent="0.25">
      <c r="A1" s="97" t="s">
        <v>34</v>
      </c>
      <c r="B1" s="97"/>
      <c r="C1" s="97"/>
      <c r="D1" s="97"/>
      <c r="E1" s="97"/>
      <c r="F1" s="97"/>
      <c r="G1" s="97"/>
      <c r="H1" s="97"/>
      <c r="I1" s="97"/>
      <c r="J1" s="97"/>
    </row>
  </sheetData>
  <mergeCells count="1">
    <mergeCell ref="A1:J1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horizontalDpi="4294967292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"/>
  <sheetViews>
    <sheetView workbookViewId="0">
      <selection activeCell="G17" sqref="G17"/>
    </sheetView>
  </sheetViews>
  <sheetFormatPr defaultRowHeight="15" x14ac:dyDescent="0.25"/>
  <sheetData>
    <row r="1" spans="1:10" x14ac:dyDescent="0.25">
      <c r="A1" s="97" t="s">
        <v>35</v>
      </c>
      <c r="B1" s="97"/>
      <c r="C1" s="97"/>
      <c r="D1" s="97"/>
      <c r="E1" s="97"/>
      <c r="F1" s="97"/>
      <c r="G1" s="97"/>
      <c r="H1" s="97"/>
      <c r="I1" s="97"/>
      <c r="J1" s="97"/>
    </row>
  </sheetData>
  <mergeCells count="1">
    <mergeCell ref="A1:J1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horizontalDpi="4294967292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"/>
  <sheetViews>
    <sheetView workbookViewId="0">
      <selection activeCell="G18" sqref="G18"/>
    </sheetView>
  </sheetViews>
  <sheetFormatPr defaultRowHeight="15" x14ac:dyDescent="0.25"/>
  <sheetData>
    <row r="1" spans="1:10" x14ac:dyDescent="0.25">
      <c r="A1" s="97" t="s">
        <v>36</v>
      </c>
      <c r="B1" s="97"/>
      <c r="C1" s="97"/>
      <c r="D1" s="97"/>
      <c r="E1" s="97"/>
      <c r="F1" s="97"/>
      <c r="G1" s="97"/>
      <c r="H1" s="97"/>
      <c r="I1" s="97"/>
      <c r="J1" s="97"/>
    </row>
  </sheetData>
  <mergeCells count="1">
    <mergeCell ref="A1:J1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horizontalDpi="4294967292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"/>
  <sheetViews>
    <sheetView workbookViewId="0">
      <selection activeCell="E18" sqref="E18"/>
    </sheetView>
  </sheetViews>
  <sheetFormatPr defaultRowHeight="15" x14ac:dyDescent="0.25"/>
  <sheetData>
    <row r="1" spans="1:10" x14ac:dyDescent="0.25">
      <c r="A1" s="97" t="s">
        <v>37</v>
      </c>
      <c r="B1" s="97"/>
      <c r="C1" s="97"/>
      <c r="D1" s="97"/>
      <c r="E1" s="97"/>
      <c r="F1" s="97"/>
      <c r="G1" s="97"/>
      <c r="H1" s="97"/>
      <c r="I1" s="97"/>
      <c r="J1" s="97"/>
    </row>
  </sheetData>
  <mergeCells count="1">
    <mergeCell ref="A1:J1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horizontalDpi="4294967292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"/>
  <sheetViews>
    <sheetView workbookViewId="0">
      <selection activeCell="G17" sqref="G17"/>
    </sheetView>
  </sheetViews>
  <sheetFormatPr defaultRowHeight="15" x14ac:dyDescent="0.25"/>
  <sheetData>
    <row r="1" spans="1:10" x14ac:dyDescent="0.25">
      <c r="A1" s="97" t="s">
        <v>45</v>
      </c>
      <c r="B1" s="97"/>
      <c r="C1" s="97"/>
      <c r="D1" s="97"/>
      <c r="E1" s="97"/>
      <c r="F1" s="97"/>
      <c r="G1" s="97"/>
      <c r="H1" s="97"/>
      <c r="I1" s="97"/>
      <c r="J1" s="97"/>
    </row>
  </sheetData>
  <mergeCells count="1">
    <mergeCell ref="A1:J1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horizontalDpi="4294967292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"/>
  <sheetViews>
    <sheetView workbookViewId="0">
      <selection activeCell="F18" sqref="F18"/>
    </sheetView>
  </sheetViews>
  <sheetFormatPr defaultRowHeight="15" x14ac:dyDescent="0.25"/>
  <sheetData>
    <row r="1" spans="1:10" x14ac:dyDescent="0.25">
      <c r="A1" s="97" t="s">
        <v>42</v>
      </c>
      <c r="B1" s="97"/>
      <c r="C1" s="97"/>
      <c r="D1" s="97"/>
      <c r="E1" s="97"/>
      <c r="F1" s="97"/>
      <c r="G1" s="97"/>
      <c r="H1" s="97"/>
      <c r="I1" s="97"/>
      <c r="J1" s="97"/>
    </row>
  </sheetData>
  <mergeCells count="1">
    <mergeCell ref="A1:J1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horizontalDpi="4294967292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"/>
  <sheetViews>
    <sheetView workbookViewId="0">
      <selection activeCell="H17" sqref="H17"/>
    </sheetView>
  </sheetViews>
  <sheetFormatPr defaultRowHeight="15" x14ac:dyDescent="0.25"/>
  <sheetData>
    <row r="1" spans="1:10" x14ac:dyDescent="0.25">
      <c r="A1" s="97" t="s">
        <v>44</v>
      </c>
      <c r="B1" s="97"/>
      <c r="C1" s="97"/>
      <c r="D1" s="97"/>
      <c r="E1" s="97"/>
      <c r="F1" s="97"/>
      <c r="G1" s="97"/>
      <c r="H1" s="97"/>
      <c r="I1" s="97"/>
      <c r="J1" s="97"/>
    </row>
  </sheetData>
  <mergeCells count="1">
    <mergeCell ref="A1:J1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horizontalDpi="4294967292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80" zoomScaleNormal="80" workbookViewId="0">
      <selection activeCell="M33" sqref="M33"/>
    </sheetView>
  </sheetViews>
  <sheetFormatPr defaultRowHeight="15" x14ac:dyDescent="0.25"/>
  <sheetData/>
  <pageMargins left="0.70866141732283472" right="0.70866141732283472" top="0.74803149606299213" bottom="0.74803149606299213" header="0.31496062992125984" footer="0.31496062992125984"/>
  <pageSetup paperSize="9" orientation="landscape" horizontalDpi="4294967292" r:id="rId1"/>
  <headerFooter>
    <oddHeader>&amp;C&amp;"-,Félkövér"&amp;14 2016 - 2017 év összehasonlítása
Forint</oddHead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80" zoomScaleNormal="80" workbookViewId="0">
      <selection activeCell="R29" sqref="R29"/>
    </sheetView>
  </sheetViews>
  <sheetFormatPr defaultRowHeight="15" x14ac:dyDescent="0.25"/>
  <sheetData/>
  <pageMargins left="0.70866141732283472" right="0.70866141732283472" top="0.74803149606299213" bottom="0.74803149606299213" header="0.31496062992125984" footer="0.31496062992125984"/>
  <pageSetup paperSize="9" orientation="landscape" horizontalDpi="4294967292" r:id="rId1"/>
  <headerFooter>
    <oddHeader>&amp;C&amp;"-,Félkövér"&amp;14 2016 - 2017 év összehasonlítása
Liter</oddHead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0" workbookViewId="0">
      <selection activeCell="B38" sqref="B38"/>
    </sheetView>
  </sheetViews>
  <sheetFormatPr defaultRowHeight="15" x14ac:dyDescent="0.25"/>
  <sheetData/>
  <pageMargins left="0.70866141732283472" right="0.70866141732283472" top="0.74803149606299213" bottom="0.74803149606299213" header="0.31496062992125984" footer="0.31496062992125984"/>
  <pageSetup paperSize="9" scale="95" orientation="landscape" horizontalDpi="4294967292" r:id="rId1"/>
  <headerFooter>
    <oddHeader>&amp;C&amp;"-,Félkövér"&amp;14 2016 - 2017 év összehasonlítása
Kilóméter</oddHead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34" sqref="L34"/>
    </sheetView>
  </sheetViews>
  <sheetFormatPr defaultRowHeight="15" x14ac:dyDescent="0.25"/>
  <sheetData/>
  <pageMargins left="0.70866141732283472" right="0.70866141732283472" top="0.74803149606299213" bottom="0.74803149606299213" header="0.31496062992125984" footer="0.31496062992125984"/>
  <pageSetup paperSize="9" scale="95" orientation="landscape" horizontalDpi="4294967292" r:id="rId1"/>
  <headerFooter>
    <oddHeader>&amp;C 2016 - 2017 év összehasonlítása
Üzemóra</oddHeader>
  </headerFooter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zoomScaleNormal="100" workbookViewId="0">
      <selection activeCell="L45" sqref="L45"/>
    </sheetView>
  </sheetViews>
  <sheetFormatPr defaultRowHeight="15" x14ac:dyDescent="0.25"/>
  <cols>
    <col min="1" max="1" width="16.7109375" bestFit="1" customWidth="1"/>
    <col min="2" max="3" width="9.5703125" bestFit="1" customWidth="1"/>
    <col min="5" max="6" width="12.140625" bestFit="1" customWidth="1"/>
    <col min="8" max="8" width="16.7109375" bestFit="1" customWidth="1"/>
    <col min="9" max="9" width="9" customWidth="1"/>
  </cols>
  <sheetData>
    <row r="1" spans="1:10" ht="15.75" thickBot="1" x14ac:dyDescent="0.3">
      <c r="B1" s="5">
        <v>2016</v>
      </c>
      <c r="C1" s="5">
        <v>2017</v>
      </c>
      <c r="D1" s="5"/>
      <c r="E1" s="5">
        <v>2016</v>
      </c>
      <c r="F1" s="5">
        <v>2017</v>
      </c>
      <c r="I1" s="5">
        <v>2016</v>
      </c>
      <c r="J1" s="5">
        <v>2017</v>
      </c>
    </row>
    <row r="2" spans="1:10" x14ac:dyDescent="0.25">
      <c r="A2" s="98" t="s">
        <v>13</v>
      </c>
      <c r="B2" s="4">
        <v>326290</v>
      </c>
      <c r="C2" s="4">
        <v>456759</v>
      </c>
      <c r="E2" s="3">
        <v>1029.0999999999997</v>
      </c>
      <c r="F2" s="3">
        <v>1288.1600000000001</v>
      </c>
      <c r="H2" s="98" t="s">
        <v>13</v>
      </c>
      <c r="I2">
        <v>13066</v>
      </c>
      <c r="J2">
        <v>16966</v>
      </c>
    </row>
    <row r="3" spans="1:10" ht="15.75" thickBot="1" x14ac:dyDescent="0.3">
      <c r="A3" s="99"/>
      <c r="B3" s="4"/>
      <c r="C3" s="4"/>
      <c r="E3" s="3"/>
      <c r="F3" s="3"/>
      <c r="H3" s="99"/>
    </row>
    <row r="4" spans="1:10" x14ac:dyDescent="0.25">
      <c r="A4" s="98" t="s">
        <v>15</v>
      </c>
      <c r="B4" s="4">
        <v>359801</v>
      </c>
      <c r="C4" s="4">
        <v>504568</v>
      </c>
      <c r="E4" s="3">
        <v>1119.57</v>
      </c>
      <c r="F4" s="3">
        <v>1421.1000000000001</v>
      </c>
      <c r="H4" s="98" t="s">
        <v>15</v>
      </c>
      <c r="I4">
        <v>10298</v>
      </c>
      <c r="J4">
        <v>11420</v>
      </c>
    </row>
    <row r="5" spans="1:10" ht="15.75" thickBot="1" x14ac:dyDescent="0.3">
      <c r="A5" s="99"/>
      <c r="B5" s="4"/>
      <c r="C5" s="4"/>
      <c r="E5" s="3"/>
      <c r="F5" s="3"/>
      <c r="H5" s="99"/>
    </row>
    <row r="6" spans="1:10" x14ac:dyDescent="0.25">
      <c r="A6" s="102" t="s">
        <v>17</v>
      </c>
      <c r="B6" s="4">
        <v>408593</v>
      </c>
      <c r="C6" s="4">
        <v>414079</v>
      </c>
      <c r="E6" s="3">
        <v>1313.3</v>
      </c>
      <c r="F6" s="3">
        <v>1177.44</v>
      </c>
      <c r="H6" s="102" t="s">
        <v>17</v>
      </c>
      <c r="I6">
        <v>13066</v>
      </c>
      <c r="J6">
        <v>11966</v>
      </c>
    </row>
    <row r="7" spans="1:10" ht="15.75" thickBot="1" x14ac:dyDescent="0.3">
      <c r="A7" s="103"/>
      <c r="B7" s="4"/>
      <c r="C7" s="4"/>
      <c r="E7" s="3"/>
      <c r="F7" s="3"/>
      <c r="H7" s="103"/>
    </row>
    <row r="8" spans="1:10" x14ac:dyDescent="0.25">
      <c r="A8" s="104" t="s">
        <v>19</v>
      </c>
      <c r="B8" s="4">
        <v>565593</v>
      </c>
      <c r="C8" s="4">
        <v>695661</v>
      </c>
      <c r="E8" s="3">
        <v>1754.2399999999998</v>
      </c>
      <c r="F8" s="3">
        <v>1994.36</v>
      </c>
      <c r="H8" s="104" t="s">
        <v>19</v>
      </c>
      <c r="I8">
        <v>4913</v>
      </c>
      <c r="J8">
        <v>6603</v>
      </c>
    </row>
    <row r="9" spans="1:10" ht="15.75" thickBot="1" x14ac:dyDescent="0.3">
      <c r="A9" s="105"/>
      <c r="B9" s="4"/>
      <c r="C9" s="4"/>
      <c r="E9" s="3"/>
      <c r="F9" s="3"/>
      <c r="H9" s="105"/>
    </row>
    <row r="10" spans="1:10" x14ac:dyDescent="0.25">
      <c r="A10" s="98" t="s">
        <v>38</v>
      </c>
      <c r="B10" s="4">
        <v>50108</v>
      </c>
      <c r="C10" s="4">
        <v>63855</v>
      </c>
      <c r="E10" s="3">
        <v>136.19999999999999</v>
      </c>
      <c r="F10" s="3">
        <v>171.7</v>
      </c>
      <c r="H10" s="98" t="s">
        <v>38</v>
      </c>
      <c r="I10">
        <v>347</v>
      </c>
      <c r="J10">
        <v>420</v>
      </c>
    </row>
    <row r="11" spans="1:10" ht="15.75" thickBot="1" x14ac:dyDescent="0.3">
      <c r="A11" s="99"/>
      <c r="B11" s="4"/>
      <c r="C11" s="4"/>
      <c r="E11" s="3"/>
      <c r="F11" s="3"/>
      <c r="H11" s="99"/>
    </row>
    <row r="12" spans="1:10" x14ac:dyDescent="0.25">
      <c r="A12" s="98" t="s">
        <v>40</v>
      </c>
      <c r="B12" s="4">
        <v>0</v>
      </c>
      <c r="C12" s="4">
        <v>209186</v>
      </c>
      <c r="E12" s="3">
        <v>0</v>
      </c>
      <c r="F12" s="3">
        <v>587.6</v>
      </c>
      <c r="H12" s="98" t="s">
        <v>40</v>
      </c>
      <c r="I12">
        <v>0</v>
      </c>
      <c r="J12">
        <v>1724</v>
      </c>
    </row>
    <row r="13" spans="1:10" ht="15.75" thickBot="1" x14ac:dyDescent="0.3">
      <c r="A13" s="99"/>
      <c r="B13" s="4"/>
      <c r="C13" s="4"/>
      <c r="E13" s="3"/>
      <c r="F13" s="3"/>
      <c r="H13" s="99"/>
    </row>
    <row r="14" spans="1:10" x14ac:dyDescent="0.25">
      <c r="A14" s="98" t="s">
        <v>21</v>
      </c>
      <c r="B14" s="4">
        <v>435005</v>
      </c>
      <c r="C14" s="4">
        <v>348650</v>
      </c>
      <c r="E14" s="3">
        <v>1355.77</v>
      </c>
      <c r="F14" s="3">
        <v>984.19800000000009</v>
      </c>
      <c r="H14" s="98" t="s">
        <v>21</v>
      </c>
      <c r="I14">
        <v>625</v>
      </c>
      <c r="J14">
        <v>428</v>
      </c>
    </row>
    <row r="15" spans="1:10" ht="15.75" thickBot="1" x14ac:dyDescent="0.3">
      <c r="A15" s="99"/>
      <c r="B15" s="4"/>
      <c r="C15" s="4"/>
      <c r="E15" s="3"/>
      <c r="F15" s="3"/>
      <c r="H15" s="99"/>
    </row>
    <row r="16" spans="1:10" x14ac:dyDescent="0.25">
      <c r="A16" s="98" t="s">
        <v>23</v>
      </c>
      <c r="B16" s="4">
        <v>280868</v>
      </c>
      <c r="C16" s="4">
        <v>230509</v>
      </c>
      <c r="E16" s="3">
        <v>894.28000000000009</v>
      </c>
      <c r="F16" s="3">
        <v>637.55000000000007</v>
      </c>
      <c r="H16" s="98" t="s">
        <v>23</v>
      </c>
      <c r="I16">
        <v>399</v>
      </c>
      <c r="J16">
        <v>289</v>
      </c>
    </row>
    <row r="17" spans="1:10" ht="15.75" thickBot="1" x14ac:dyDescent="0.3">
      <c r="A17" s="99"/>
      <c r="B17" s="4"/>
      <c r="C17" s="4"/>
      <c r="E17" s="3"/>
      <c r="F17" s="3"/>
      <c r="H17" s="99"/>
    </row>
    <row r="18" spans="1:10" x14ac:dyDescent="0.25">
      <c r="A18" s="98" t="s">
        <v>24</v>
      </c>
      <c r="B18" s="4">
        <v>24713</v>
      </c>
      <c r="C18" s="4">
        <v>83478</v>
      </c>
      <c r="E18" s="3">
        <v>86.44</v>
      </c>
      <c r="F18" s="3">
        <v>235.63</v>
      </c>
      <c r="H18" s="98" t="s">
        <v>24</v>
      </c>
      <c r="I18">
        <v>15</v>
      </c>
      <c r="J18">
        <v>48</v>
      </c>
    </row>
    <row r="19" spans="1:10" ht="15.75" thickBot="1" x14ac:dyDescent="0.3">
      <c r="A19" s="99"/>
      <c r="B19" s="4"/>
      <c r="C19" s="4"/>
      <c r="E19" s="3"/>
      <c r="F19" s="3"/>
      <c r="H19" s="99"/>
    </row>
    <row r="20" spans="1:10" x14ac:dyDescent="0.25">
      <c r="A20" s="106" t="s">
        <v>26</v>
      </c>
      <c r="B20" s="4">
        <v>37390</v>
      </c>
      <c r="C20" s="4">
        <v>0</v>
      </c>
      <c r="E20" s="3">
        <v>115.28</v>
      </c>
      <c r="F20" s="3">
        <v>0</v>
      </c>
      <c r="H20" s="98" t="s">
        <v>26</v>
      </c>
      <c r="I20">
        <v>131</v>
      </c>
      <c r="J20">
        <v>0</v>
      </c>
    </row>
    <row r="21" spans="1:10" ht="15.75" thickBot="1" x14ac:dyDescent="0.3">
      <c r="A21" s="107"/>
      <c r="B21" s="4"/>
      <c r="C21" s="4"/>
      <c r="E21" s="3"/>
      <c r="F21" s="3"/>
      <c r="H21" s="99"/>
    </row>
    <row r="22" spans="1:10" x14ac:dyDescent="0.25">
      <c r="A22" s="1" t="s">
        <v>27</v>
      </c>
      <c r="B22" s="4">
        <v>126793</v>
      </c>
      <c r="C22" s="4">
        <v>140464</v>
      </c>
      <c r="E22" s="3">
        <v>407.28999999999996</v>
      </c>
      <c r="F22" s="3">
        <v>396.73</v>
      </c>
      <c r="H22" s="98" t="s">
        <v>27</v>
      </c>
      <c r="I22">
        <v>116</v>
      </c>
      <c r="J22">
        <v>108</v>
      </c>
    </row>
    <row r="23" spans="1:10" ht="15.75" thickBot="1" x14ac:dyDescent="0.3">
      <c r="A23" s="2"/>
      <c r="B23" s="4"/>
      <c r="C23" s="4"/>
      <c r="E23" s="3"/>
      <c r="F23" s="3"/>
      <c r="H23" s="99"/>
    </row>
    <row r="24" spans="1:10" x14ac:dyDescent="0.25">
      <c r="A24" s="106" t="s">
        <v>29</v>
      </c>
      <c r="B24" s="4">
        <v>586262</v>
      </c>
      <c r="C24" s="4">
        <v>450299</v>
      </c>
      <c r="E24" s="3">
        <v>1811.99</v>
      </c>
      <c r="F24" s="3">
        <v>1300.3600000000001</v>
      </c>
      <c r="H24" s="98" t="s">
        <v>29</v>
      </c>
      <c r="I24">
        <v>975</v>
      </c>
      <c r="J24">
        <v>682</v>
      </c>
    </row>
    <row r="25" spans="1:10" ht="15.75" thickBot="1" x14ac:dyDescent="0.3">
      <c r="A25" s="107"/>
      <c r="B25" s="4"/>
      <c r="C25" s="4"/>
      <c r="E25" s="3"/>
      <c r="F25" s="3"/>
      <c r="H25" s="99"/>
    </row>
    <row r="26" spans="1:10" x14ac:dyDescent="0.25">
      <c r="A26" s="106" t="s">
        <v>30</v>
      </c>
      <c r="B26" s="4">
        <v>167038</v>
      </c>
      <c r="C26" s="4">
        <v>239665</v>
      </c>
      <c r="E26" s="3">
        <v>514.98</v>
      </c>
      <c r="F26" s="3">
        <v>694.19</v>
      </c>
      <c r="H26" s="98" t="s">
        <v>30</v>
      </c>
      <c r="I26">
        <v>272</v>
      </c>
      <c r="J26">
        <v>386</v>
      </c>
    </row>
    <row r="27" spans="1:10" ht="15.75" thickBot="1" x14ac:dyDescent="0.3">
      <c r="A27" s="107"/>
      <c r="B27" s="4"/>
      <c r="C27" s="4"/>
      <c r="E27" s="3"/>
      <c r="F27" s="3"/>
      <c r="H27" s="99"/>
    </row>
    <row r="28" spans="1:10" x14ac:dyDescent="0.25">
      <c r="A28" s="106" t="s">
        <v>31</v>
      </c>
      <c r="B28" s="4">
        <v>344024</v>
      </c>
      <c r="C28" s="4">
        <v>427959</v>
      </c>
      <c r="E28" s="3">
        <v>1096.81</v>
      </c>
      <c r="F28" s="3">
        <v>1231.3</v>
      </c>
      <c r="H28" s="98" t="s">
        <v>31</v>
      </c>
      <c r="I28">
        <v>311</v>
      </c>
      <c r="J28">
        <v>392</v>
      </c>
    </row>
    <row r="29" spans="1:10" ht="15.75" thickBot="1" x14ac:dyDescent="0.3">
      <c r="A29" s="107"/>
      <c r="B29" s="4"/>
      <c r="C29" s="4"/>
      <c r="E29" s="3"/>
      <c r="F29" s="3"/>
      <c r="H29" s="99"/>
    </row>
    <row r="30" spans="1:10" x14ac:dyDescent="0.25">
      <c r="A30" s="106" t="s">
        <v>32</v>
      </c>
      <c r="B30" s="4">
        <v>211139</v>
      </c>
      <c r="C30" s="4">
        <v>60765</v>
      </c>
      <c r="E30" s="3">
        <v>637.58999999999992</v>
      </c>
      <c r="F30" s="3">
        <v>173.32999999999998</v>
      </c>
      <c r="H30" s="98" t="s">
        <v>32</v>
      </c>
      <c r="I30">
        <v>651</v>
      </c>
      <c r="J30">
        <v>180</v>
      </c>
    </row>
    <row r="31" spans="1:10" ht="15.75" thickBot="1" x14ac:dyDescent="0.3">
      <c r="A31" s="107"/>
      <c r="B31" s="4"/>
      <c r="C31" s="4"/>
      <c r="E31" s="3"/>
      <c r="F31" s="3"/>
      <c r="H31" s="99"/>
    </row>
    <row r="32" spans="1:10" x14ac:dyDescent="0.25">
      <c r="A32" s="106" t="s">
        <v>33</v>
      </c>
      <c r="B32" s="4">
        <v>108630</v>
      </c>
      <c r="C32" s="4">
        <v>0</v>
      </c>
      <c r="E32" s="3">
        <v>356.39</v>
      </c>
      <c r="F32" s="3">
        <v>0</v>
      </c>
      <c r="H32" s="98" t="s">
        <v>33</v>
      </c>
      <c r="I32">
        <v>33</v>
      </c>
      <c r="J32">
        <v>0</v>
      </c>
    </row>
    <row r="33" spans="1:10" ht="15.75" thickBot="1" x14ac:dyDescent="0.3">
      <c r="A33" s="107"/>
      <c r="B33" s="4"/>
      <c r="C33" s="4"/>
      <c r="E33" s="3"/>
      <c r="F33" s="3"/>
      <c r="H33" s="99"/>
    </row>
    <row r="34" spans="1:10" x14ac:dyDescent="0.25">
      <c r="A34" s="106" t="s">
        <v>34</v>
      </c>
      <c r="B34" s="4">
        <v>277234</v>
      </c>
      <c r="C34" s="4">
        <v>250795</v>
      </c>
      <c r="E34" s="3">
        <v>854.79899999999998</v>
      </c>
      <c r="F34" s="3">
        <v>719.98</v>
      </c>
      <c r="H34" s="98" t="s">
        <v>34</v>
      </c>
      <c r="I34">
        <v>270</v>
      </c>
      <c r="J34">
        <v>242</v>
      </c>
    </row>
    <row r="35" spans="1:10" ht="15.75" thickBot="1" x14ac:dyDescent="0.3">
      <c r="A35" s="107"/>
      <c r="B35" s="4"/>
      <c r="C35" s="4"/>
      <c r="E35" s="3"/>
      <c r="F35" s="3"/>
      <c r="H35" s="99"/>
    </row>
    <row r="36" spans="1:10" x14ac:dyDescent="0.25">
      <c r="A36" s="106" t="s">
        <v>35</v>
      </c>
      <c r="B36" s="4">
        <v>81974</v>
      </c>
      <c r="C36" s="4">
        <v>0</v>
      </c>
      <c r="E36" s="3">
        <v>257.33</v>
      </c>
      <c r="F36" s="3">
        <v>0</v>
      </c>
      <c r="H36" s="98" t="s">
        <v>35</v>
      </c>
      <c r="I36">
        <v>66</v>
      </c>
      <c r="J36">
        <v>0</v>
      </c>
    </row>
    <row r="37" spans="1:10" ht="15.75" thickBot="1" x14ac:dyDescent="0.3">
      <c r="A37" s="107"/>
      <c r="B37" s="4"/>
      <c r="C37" s="4"/>
      <c r="E37" s="3"/>
      <c r="F37" s="3"/>
      <c r="H37" s="99"/>
    </row>
    <row r="38" spans="1:10" x14ac:dyDescent="0.25">
      <c r="A38" s="106" t="s">
        <v>36</v>
      </c>
      <c r="B38" s="4">
        <v>6981</v>
      </c>
      <c r="C38" s="4">
        <v>21501</v>
      </c>
      <c r="E38" s="3">
        <v>20.010000000000002</v>
      </c>
      <c r="F38" s="3">
        <v>60.019999999999996</v>
      </c>
      <c r="H38" s="98" t="s">
        <v>36</v>
      </c>
      <c r="I38">
        <v>22</v>
      </c>
      <c r="J38">
        <v>64</v>
      </c>
    </row>
    <row r="39" spans="1:10" ht="15.75" thickBot="1" x14ac:dyDescent="0.3">
      <c r="A39" s="107"/>
      <c r="B39" s="4"/>
      <c r="C39" s="4"/>
      <c r="E39" s="3"/>
      <c r="F39" s="3"/>
      <c r="H39" s="99"/>
    </row>
    <row r="40" spans="1:10" x14ac:dyDescent="0.25">
      <c r="A40" s="106" t="s">
        <v>37</v>
      </c>
      <c r="B40" s="4">
        <v>6838</v>
      </c>
      <c r="C40" s="4">
        <v>7105</v>
      </c>
      <c r="E40" s="3">
        <v>20</v>
      </c>
      <c r="F40" s="3">
        <v>20</v>
      </c>
      <c r="H40" s="98" t="s">
        <v>37</v>
      </c>
      <c r="I40">
        <v>30</v>
      </c>
      <c r="J40">
        <v>18</v>
      </c>
    </row>
    <row r="41" spans="1:10" ht="15.75" thickBot="1" x14ac:dyDescent="0.3">
      <c r="A41" s="107"/>
      <c r="B41" s="4"/>
      <c r="C41" s="4"/>
      <c r="E41" s="3"/>
      <c r="F41" s="3"/>
      <c r="H41" s="99"/>
    </row>
    <row r="42" spans="1:10" x14ac:dyDescent="0.25">
      <c r="A42" s="108" t="s">
        <v>45</v>
      </c>
      <c r="B42" s="4">
        <v>10609</v>
      </c>
      <c r="C42" s="4">
        <v>0</v>
      </c>
      <c r="E42" s="3">
        <v>35.72</v>
      </c>
      <c r="F42" s="3">
        <v>0</v>
      </c>
      <c r="H42" s="98" t="s">
        <v>42</v>
      </c>
      <c r="I42">
        <v>0</v>
      </c>
      <c r="J42">
        <v>123</v>
      </c>
    </row>
    <row r="43" spans="1:10" ht="15.75" thickBot="1" x14ac:dyDescent="0.3">
      <c r="A43" s="109"/>
      <c r="B43" s="4"/>
      <c r="C43" s="4"/>
      <c r="E43" s="3"/>
      <c r="F43" s="3"/>
      <c r="H43" s="99"/>
    </row>
    <row r="44" spans="1:10" x14ac:dyDescent="0.25">
      <c r="A44" s="98" t="s">
        <v>42</v>
      </c>
      <c r="B44" s="4">
        <v>0</v>
      </c>
      <c r="C44" s="4">
        <v>85337</v>
      </c>
      <c r="E44" s="3">
        <v>0</v>
      </c>
      <c r="F44" s="3">
        <v>241.78</v>
      </c>
      <c r="H44" s="98" t="s">
        <v>44</v>
      </c>
      <c r="I44">
        <v>0</v>
      </c>
      <c r="J44">
        <v>141</v>
      </c>
    </row>
    <row r="45" spans="1:10" ht="15.75" thickBot="1" x14ac:dyDescent="0.3">
      <c r="A45" s="99"/>
      <c r="B45" s="4"/>
      <c r="C45" s="4"/>
      <c r="E45" s="3"/>
      <c r="F45" s="3"/>
      <c r="H45" s="99"/>
    </row>
    <row r="46" spans="1:10" x14ac:dyDescent="0.25">
      <c r="A46" s="98" t="s">
        <v>44</v>
      </c>
      <c r="B46" s="4">
        <v>0</v>
      </c>
      <c r="C46" s="4">
        <v>127632</v>
      </c>
      <c r="E46" s="3">
        <v>0</v>
      </c>
      <c r="F46" s="3">
        <v>362.38</v>
      </c>
      <c r="H46" s="100" t="s">
        <v>45</v>
      </c>
      <c r="I46">
        <v>50</v>
      </c>
      <c r="J46">
        <v>0</v>
      </c>
    </row>
    <row r="47" spans="1:10" ht="15.75" thickBot="1" x14ac:dyDescent="0.3">
      <c r="A47" s="99"/>
      <c r="B47" s="4"/>
      <c r="C47" s="4"/>
      <c r="E47" s="3"/>
      <c r="F47" s="3"/>
      <c r="H47" s="101"/>
    </row>
  </sheetData>
  <mergeCells count="45">
    <mergeCell ref="A44:A45"/>
    <mergeCell ref="A46:A47"/>
    <mergeCell ref="A42:A43"/>
    <mergeCell ref="A20:A21"/>
    <mergeCell ref="A24:A25"/>
    <mergeCell ref="A26:A27"/>
    <mergeCell ref="A28:A29"/>
    <mergeCell ref="A30:A31"/>
    <mergeCell ref="A32:A33"/>
    <mergeCell ref="A16:A17"/>
    <mergeCell ref="A34:A35"/>
    <mergeCell ref="A36:A37"/>
    <mergeCell ref="A38:A39"/>
    <mergeCell ref="A40:A41"/>
    <mergeCell ref="A18:A19"/>
    <mergeCell ref="A2:A3"/>
    <mergeCell ref="A4:A5"/>
    <mergeCell ref="A6:A7"/>
    <mergeCell ref="A8:A9"/>
    <mergeCell ref="A14:A15"/>
    <mergeCell ref="A10:A11"/>
    <mergeCell ref="A12:A13"/>
    <mergeCell ref="H10:H11"/>
    <mergeCell ref="H20:H21"/>
    <mergeCell ref="H2:H3"/>
    <mergeCell ref="H4:H5"/>
    <mergeCell ref="H6:H7"/>
    <mergeCell ref="H8:H9"/>
    <mergeCell ref="H14:H15"/>
    <mergeCell ref="H16:H17"/>
    <mergeCell ref="H18:H19"/>
    <mergeCell ref="H42:H43"/>
    <mergeCell ref="H44:H45"/>
    <mergeCell ref="H46:H47"/>
    <mergeCell ref="H12:H13"/>
    <mergeCell ref="H26:H27"/>
    <mergeCell ref="H22:H23"/>
    <mergeCell ref="H24:H25"/>
    <mergeCell ref="H28:H29"/>
    <mergeCell ref="H30:H31"/>
    <mergeCell ref="H32:H33"/>
    <mergeCell ref="H34:H35"/>
    <mergeCell ref="H36:H37"/>
    <mergeCell ref="H38:H39"/>
    <mergeCell ref="H40:H41"/>
  </mergeCells>
  <pageMargins left="0.7" right="0.7" top="0.75" bottom="0.75" header="0.3" footer="0.3"/>
  <pageSetup paperSize="9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29</vt:i4>
      </vt:variant>
    </vt:vector>
  </HeadingPairs>
  <TitlesOfParts>
    <vt:vector size="29" baseType="lpstr">
      <vt:lpstr>20016-2017</vt:lpstr>
      <vt:lpstr>IPC-521</vt:lpstr>
      <vt:lpstr>EUD-549</vt:lpstr>
      <vt:lpstr>LDB-634</vt:lpstr>
      <vt:lpstr>LNB-496</vt:lpstr>
      <vt:lpstr>MNE-919</vt:lpstr>
      <vt:lpstr>MKZ-210</vt:lpstr>
      <vt:lpstr>YIJ-181</vt:lpstr>
      <vt:lpstr>YIT-310</vt:lpstr>
      <vt:lpstr>YBD-305</vt:lpstr>
      <vt:lpstr>Úthenger</vt:lpstr>
      <vt:lpstr>Weimar</vt:lpstr>
      <vt:lpstr>Szegélynyírók</vt:lpstr>
      <vt:lpstr>Fűnyíró dodzsem</vt:lpstr>
      <vt:lpstr>ISEKI</vt:lpstr>
      <vt:lpstr>Áramfejlesztő</vt:lpstr>
      <vt:lpstr>Légkompresszor</vt:lpstr>
      <vt:lpstr>Targonca</vt:lpstr>
      <vt:lpstr>Sportpálya</vt:lpstr>
      <vt:lpstr>Szivattyúk</vt:lpstr>
      <vt:lpstr>Láncfűrész</vt:lpstr>
      <vt:lpstr>Lapvibrátor</vt:lpstr>
      <vt:lpstr>KUBOTA</vt:lpstr>
      <vt:lpstr>MULTICAT</vt:lpstr>
      <vt:lpstr>Forint</vt:lpstr>
      <vt:lpstr>Liter</vt:lpstr>
      <vt:lpstr>Kilométer</vt:lpstr>
      <vt:lpstr>Üzemóra</vt:lpstr>
      <vt:lpstr>Összesítő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2018-03-22T08:51:04Z</cp:lastPrinted>
  <dcterms:created xsi:type="dcterms:W3CDTF">2018-01-30T13:32:02Z</dcterms:created>
  <dcterms:modified xsi:type="dcterms:W3CDTF">2018-03-23T10:35:09Z</dcterms:modified>
</cp:coreProperties>
</file>