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ormendi\Desktop\2018_év\2018_09_hó_Testületi ülés előkészítése\2.napirend_Testület_beszámoló\"/>
    </mc:Choice>
  </mc:AlternateContent>
  <bookViews>
    <workbookView xWindow="0" yWindow="0" windowWidth="28800" windowHeight="12435"/>
  </bookViews>
  <sheets>
    <sheet name="Munka1" sheetId="1" r:id="rId1"/>
    <sheet name="Munka2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C14" i="1" l="1"/>
  <c r="I14" i="1"/>
  <c r="G14" i="1"/>
  <c r="F14" i="1"/>
  <c r="E14" i="1"/>
  <c r="D14" i="1"/>
  <c r="I10" i="1"/>
  <c r="F10" i="1"/>
  <c r="I9" i="1"/>
  <c r="F9" i="1"/>
  <c r="I8" i="1"/>
  <c r="F8" i="1"/>
  <c r="I7" i="1"/>
  <c r="F7" i="1"/>
  <c r="I6" i="1"/>
  <c r="F6" i="1"/>
  <c r="I5" i="1"/>
  <c r="F5" i="1"/>
  <c r="H14" i="1"/>
  <c r="J14" i="1"/>
  <c r="I4" i="1" l="1"/>
  <c r="F3" i="1"/>
  <c r="F4" i="1"/>
  <c r="G3" i="1" l="1"/>
  <c r="I3" i="1"/>
</calcChain>
</file>

<file path=xl/sharedStrings.xml><?xml version="1.0" encoding="utf-8"?>
<sst xmlns="http://schemas.openxmlformats.org/spreadsheetml/2006/main" count="35" uniqueCount="28">
  <si>
    <t>Munkavállalók munkabére</t>
  </si>
  <si>
    <t>Munkabérek járulékai</t>
  </si>
  <si>
    <t>Bér és járulék összesen</t>
  </si>
  <si>
    <t>Munkabérek és járulékai után igényelt támogatási összeg</t>
  </si>
  <si>
    <t>Közvetlen költségek (az előbbi támogatási igény max 20 %)</t>
  </si>
  <si>
    <t>Támogatási igény összesen (munkabérek és járulékai után igényelt támogatási összeg+közvetlen költség)</t>
  </si>
  <si>
    <t>beadott pályázatok</t>
  </si>
  <si>
    <t xml:space="preserve"> létszám (fő)</t>
  </si>
  <si>
    <t>Önkormányzat saját költsége  (járulék )</t>
  </si>
  <si>
    <t>Összesen:</t>
  </si>
  <si>
    <t>Gépi azonosító</t>
  </si>
  <si>
    <t>2015.07.01.-2015.07.31.</t>
  </si>
  <si>
    <t>2015.08.01.-2015.08.31.</t>
  </si>
  <si>
    <t>61601/16/01665</t>
  </si>
  <si>
    <t>2016.07.01.-2016.07.31.</t>
  </si>
  <si>
    <t>61601/16/02607</t>
  </si>
  <si>
    <t>2016.08.01.-2016.08.31.</t>
  </si>
  <si>
    <t>61601/16/02671</t>
  </si>
  <si>
    <t>2017.07.01-2017.07.23</t>
  </si>
  <si>
    <t>61601/16/03560</t>
  </si>
  <si>
    <t>2017.07.24.-2017.08.13</t>
  </si>
  <si>
    <t>2017.08.14.-2017.08.31</t>
  </si>
  <si>
    <t>2018.07.09 -2018.07.29</t>
  </si>
  <si>
    <t>61601/16/04644</t>
  </si>
  <si>
    <t>2018.07.30 - 2018.08.19</t>
  </si>
  <si>
    <t>2018.08.20 - 2018.08.31</t>
  </si>
  <si>
    <t>Martfű Város Önkormányzata által beadott pályázat "Nyári diákmunka" támogatására,  2015.07.01-től 2018.07.30-ig terjedő időszak</t>
  </si>
  <si>
    <t>Martfű, 2018. 08.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</si>
</sst>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Ft&quot;;[Red]\-#,##0\ &quot;Ft&quot;"/>
    <numFmt numFmtId="164" formatCode="#,##0\ &quot;Ft&quot;"/>
  </numFmts>
  <fonts count="9" x14ac:knownFonts="1">
    <font>
      <sz val="10"/>
      <name val="Arial"/>
      <charset val="238"/>
    </font>
    <font>
      <sz val="10"/>
      <name val="Arial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sz val="12"/>
      <name val="Arial"/>
      <charset val="238"/>
    </font>
    <font>
      <sz val="10"/>
      <name val="Arial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A2" sqref="A2:B2"/>
    </sheetView>
  </sheetViews>
  <sheetFormatPr defaultRowHeight="12.75" x14ac:dyDescent="0.2"/>
  <cols>
    <col min="1" max="1" width="3.7109375" style="1" customWidth="1"/>
    <col min="2" max="2" width="15.7109375" style="1" customWidth="1"/>
    <col min="3" max="3" width="8.42578125" style="1" customWidth="1"/>
    <col min="4" max="4" width="12.28515625" style="1" bestFit="1" customWidth="1"/>
    <col min="5" max="6" width="11.42578125" style="1" bestFit="1" customWidth="1"/>
    <col min="7" max="7" width="16" style="1" bestFit="1" customWidth="1"/>
    <col min="8" max="8" width="18.140625" style="1" customWidth="1"/>
    <col min="9" max="9" width="18.28515625" style="1" customWidth="1"/>
    <col min="10" max="10" width="14.28515625" style="1" customWidth="1"/>
    <col min="11" max="16384" width="9.140625" style="1"/>
  </cols>
  <sheetData>
    <row r="1" spans="1:11" ht="101.25" customHeight="1" x14ac:dyDescent="0.2">
      <c r="A1" s="20" t="s">
        <v>26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1" ht="87.75" customHeight="1" x14ac:dyDescent="0.2">
      <c r="A2" s="19" t="s">
        <v>6</v>
      </c>
      <c r="B2" s="19"/>
      <c r="C2" s="14" t="s">
        <v>7</v>
      </c>
      <c r="D2" s="15" t="s">
        <v>0</v>
      </c>
      <c r="E2" s="15" t="s">
        <v>1</v>
      </c>
      <c r="F2" s="15" t="s">
        <v>2</v>
      </c>
      <c r="G2" s="15" t="s">
        <v>3</v>
      </c>
      <c r="H2" s="15" t="s">
        <v>4</v>
      </c>
      <c r="I2" s="15" t="s">
        <v>5</v>
      </c>
      <c r="J2" s="14" t="s">
        <v>8</v>
      </c>
      <c r="K2" s="16" t="s">
        <v>10</v>
      </c>
    </row>
    <row r="3" spans="1:11" ht="25.5" customHeight="1" x14ac:dyDescent="0.2">
      <c r="A3" s="7">
        <v>1</v>
      </c>
      <c r="B3" s="12" t="s">
        <v>11</v>
      </c>
      <c r="C3" s="11">
        <v>9</v>
      </c>
      <c r="D3" s="5">
        <v>708754</v>
      </c>
      <c r="E3" s="2">
        <v>191363</v>
      </c>
      <c r="F3" s="2">
        <f t="shared" ref="F3:F4" si="0">SUM(D3:E3)</f>
        <v>900117</v>
      </c>
      <c r="G3" s="2">
        <f>SUM(F3)</f>
        <v>900117</v>
      </c>
      <c r="H3" s="2">
        <v>0</v>
      </c>
      <c r="I3" s="2">
        <f>SUM(G3:H3)</f>
        <v>900117</v>
      </c>
      <c r="J3" s="2">
        <v>0</v>
      </c>
      <c r="K3" s="11" t="s">
        <v>13</v>
      </c>
    </row>
    <row r="4" spans="1:11" ht="25.5" customHeight="1" x14ac:dyDescent="0.2">
      <c r="A4" s="7">
        <v>2</v>
      </c>
      <c r="B4" s="8" t="s">
        <v>12</v>
      </c>
      <c r="C4" s="11">
        <v>9</v>
      </c>
      <c r="D4" s="5">
        <v>693003</v>
      </c>
      <c r="E4" s="2">
        <v>187111</v>
      </c>
      <c r="F4" s="2">
        <f t="shared" si="0"/>
        <v>880114</v>
      </c>
      <c r="G4" s="2">
        <v>880114</v>
      </c>
      <c r="H4" s="2">
        <v>0</v>
      </c>
      <c r="I4" s="2">
        <f>SUM(G4:H4)</f>
        <v>880114</v>
      </c>
      <c r="J4" s="2">
        <v>0</v>
      </c>
      <c r="K4" s="11" t="s">
        <v>13</v>
      </c>
    </row>
    <row r="5" spans="1:11" ht="25.5" x14ac:dyDescent="0.2">
      <c r="A5" s="7">
        <v>3</v>
      </c>
      <c r="B5" s="12" t="s">
        <v>14</v>
      </c>
      <c r="C5" s="11">
        <v>8</v>
      </c>
      <c r="D5" s="17">
        <v>539143</v>
      </c>
      <c r="E5" s="18">
        <v>145571</v>
      </c>
      <c r="F5" s="18">
        <f t="shared" ref="F5:F6" si="1">SUM(D5:E5)</f>
        <v>684714</v>
      </c>
      <c r="G5" s="18">
        <v>684714</v>
      </c>
      <c r="H5" s="18">
        <v>0</v>
      </c>
      <c r="I5" s="18">
        <f t="shared" ref="I5:I10" si="2">SUM(G5:H5)</f>
        <v>684714</v>
      </c>
      <c r="J5" s="18">
        <v>0</v>
      </c>
      <c r="K5" s="11" t="s">
        <v>15</v>
      </c>
    </row>
    <row r="6" spans="1:11" ht="25.5" x14ac:dyDescent="0.2">
      <c r="A6" s="7">
        <v>4</v>
      </c>
      <c r="B6" s="8" t="s">
        <v>16</v>
      </c>
      <c r="C6" s="11">
        <v>8</v>
      </c>
      <c r="D6" s="17">
        <v>495881</v>
      </c>
      <c r="E6" s="18">
        <v>133890</v>
      </c>
      <c r="F6" s="18">
        <f t="shared" si="1"/>
        <v>629771</v>
      </c>
      <c r="G6" s="18">
        <v>629771</v>
      </c>
      <c r="H6" s="18">
        <v>0</v>
      </c>
      <c r="I6" s="18">
        <f t="shared" si="2"/>
        <v>629771</v>
      </c>
      <c r="J6" s="18">
        <v>0</v>
      </c>
      <c r="K6" s="11" t="s">
        <v>15</v>
      </c>
    </row>
    <row r="7" spans="1:11" ht="25.5" x14ac:dyDescent="0.2">
      <c r="A7" s="7">
        <v>5</v>
      </c>
      <c r="B7" s="8" t="s">
        <v>16</v>
      </c>
      <c r="C7" s="11">
        <v>2</v>
      </c>
      <c r="D7" s="17">
        <v>166500</v>
      </c>
      <c r="E7" s="18">
        <v>44956</v>
      </c>
      <c r="F7" s="18">
        <f>SUM(D7:E7)</f>
        <v>211456</v>
      </c>
      <c r="G7" s="18">
        <v>211456</v>
      </c>
      <c r="H7" s="18">
        <v>0</v>
      </c>
      <c r="I7" s="18">
        <f t="shared" si="2"/>
        <v>211456</v>
      </c>
      <c r="J7" s="18">
        <v>0</v>
      </c>
      <c r="K7" s="11" t="s">
        <v>17</v>
      </c>
    </row>
    <row r="8" spans="1:11" ht="25.5" x14ac:dyDescent="0.2">
      <c r="A8" s="7">
        <v>6</v>
      </c>
      <c r="B8" s="12" t="s">
        <v>18</v>
      </c>
      <c r="C8" s="11">
        <v>9</v>
      </c>
      <c r="D8" s="17">
        <v>614735</v>
      </c>
      <c r="E8" s="18">
        <v>135243</v>
      </c>
      <c r="F8" s="18">
        <f t="shared" ref="F8:F9" si="3">SUM(D8:E8)</f>
        <v>749978</v>
      </c>
      <c r="G8" s="18">
        <v>749978</v>
      </c>
      <c r="H8" s="18">
        <v>0</v>
      </c>
      <c r="I8" s="18">
        <f t="shared" si="2"/>
        <v>749978</v>
      </c>
      <c r="J8" s="18">
        <v>0</v>
      </c>
      <c r="K8" s="11" t="s">
        <v>19</v>
      </c>
    </row>
    <row r="9" spans="1:11" ht="25.5" x14ac:dyDescent="0.2">
      <c r="A9" s="7">
        <v>7</v>
      </c>
      <c r="B9" s="8" t="s">
        <v>20</v>
      </c>
      <c r="C9" s="11">
        <v>9</v>
      </c>
      <c r="D9" s="17">
        <v>582651</v>
      </c>
      <c r="E9" s="18">
        <v>128187</v>
      </c>
      <c r="F9" s="18">
        <f t="shared" si="3"/>
        <v>710838</v>
      </c>
      <c r="G9" s="18">
        <v>710838</v>
      </c>
      <c r="H9" s="18">
        <v>0</v>
      </c>
      <c r="I9" s="18">
        <f t="shared" si="2"/>
        <v>710838</v>
      </c>
      <c r="J9" s="18">
        <v>0</v>
      </c>
      <c r="K9" s="11" t="s">
        <v>19</v>
      </c>
    </row>
    <row r="10" spans="1:11" ht="25.5" x14ac:dyDescent="0.2">
      <c r="A10" s="7">
        <v>8</v>
      </c>
      <c r="B10" s="8" t="s">
        <v>21</v>
      </c>
      <c r="C10" s="11">
        <v>9</v>
      </c>
      <c r="D10" s="17">
        <v>494759</v>
      </c>
      <c r="E10" s="18">
        <v>108850</v>
      </c>
      <c r="F10" s="18">
        <f>SUM(D10:E10)</f>
        <v>603609</v>
      </c>
      <c r="G10" s="18">
        <v>603609</v>
      </c>
      <c r="H10" s="18">
        <v>0</v>
      </c>
      <c r="I10" s="18">
        <f t="shared" si="2"/>
        <v>603609</v>
      </c>
      <c r="J10" s="18">
        <v>0</v>
      </c>
      <c r="K10" s="11" t="s">
        <v>19</v>
      </c>
    </row>
    <row r="11" spans="1:11" ht="25.5" x14ac:dyDescent="0.2">
      <c r="A11" s="7">
        <v>9</v>
      </c>
      <c r="B11" s="8" t="s">
        <v>22</v>
      </c>
      <c r="C11" s="11">
        <v>11</v>
      </c>
      <c r="D11" s="17">
        <v>719804</v>
      </c>
      <c r="E11" s="18">
        <v>140367</v>
      </c>
      <c r="F11" s="18">
        <v>860171</v>
      </c>
      <c r="G11" s="18">
        <v>860171</v>
      </c>
      <c r="H11" s="18">
        <v>0</v>
      </c>
      <c r="I11" s="18">
        <v>860171</v>
      </c>
      <c r="J11" s="18">
        <v>0</v>
      </c>
      <c r="K11" s="11" t="s">
        <v>23</v>
      </c>
    </row>
    <row r="12" spans="1:11" ht="25.5" x14ac:dyDescent="0.2">
      <c r="A12" s="7">
        <v>10</v>
      </c>
      <c r="B12" s="8" t="s">
        <v>24</v>
      </c>
      <c r="C12" s="11">
        <v>13</v>
      </c>
      <c r="D12" s="17">
        <v>122317</v>
      </c>
      <c r="E12" s="18">
        <v>23855</v>
      </c>
      <c r="F12" s="18">
        <v>146172</v>
      </c>
      <c r="G12" s="18">
        <v>146172</v>
      </c>
      <c r="H12" s="18">
        <v>0</v>
      </c>
      <c r="I12" s="18">
        <v>146172</v>
      </c>
      <c r="J12" s="18">
        <v>0</v>
      </c>
      <c r="K12" s="11" t="s">
        <v>23</v>
      </c>
    </row>
    <row r="13" spans="1:11" ht="25.5" x14ac:dyDescent="0.2">
      <c r="A13" s="7">
        <v>11</v>
      </c>
      <c r="B13" s="8" t="s">
        <v>25</v>
      </c>
      <c r="C13" s="11">
        <v>11</v>
      </c>
      <c r="D13" s="5"/>
      <c r="E13" s="2"/>
      <c r="F13" s="2"/>
      <c r="G13" s="2"/>
      <c r="H13" s="2"/>
      <c r="I13" s="2"/>
      <c r="J13" s="2"/>
      <c r="K13" s="11" t="s">
        <v>23</v>
      </c>
    </row>
    <row r="14" spans="1:11" x14ac:dyDescent="0.2">
      <c r="A14" s="4"/>
      <c r="B14" s="10" t="s">
        <v>9</v>
      </c>
      <c r="C14" s="10">
        <f>SUM(C3:C13)</f>
        <v>98</v>
      </c>
      <c r="D14" s="6">
        <f>SUM(D3:D13)</f>
        <v>5137547</v>
      </c>
      <c r="E14" s="6">
        <f>SUM(E3:E13)</f>
        <v>1239393</v>
      </c>
      <c r="F14" s="6">
        <f>SUM(F3:F13)</f>
        <v>6376940</v>
      </c>
      <c r="G14" s="6">
        <f>SUM(G3:G13)</f>
        <v>6376940</v>
      </c>
      <c r="H14" s="6">
        <f>SUM(H3:H4)</f>
        <v>0</v>
      </c>
      <c r="I14" s="6">
        <f>SUM(I3:I13)</f>
        <v>6376940</v>
      </c>
      <c r="J14" s="6">
        <f>SUM(J3:J4)</f>
        <v>0</v>
      </c>
      <c r="K14" s="13"/>
    </row>
    <row r="16" spans="1:11" x14ac:dyDescent="0.2">
      <c r="G16" s="3"/>
    </row>
    <row r="17" spans="2:7" x14ac:dyDescent="0.2">
      <c r="G17" s="3"/>
    </row>
    <row r="18" spans="2:7" x14ac:dyDescent="0.2">
      <c r="B18" s="9" t="s">
        <v>27</v>
      </c>
      <c r="G18" s="3"/>
    </row>
    <row r="19" spans="2:7" x14ac:dyDescent="0.2">
      <c r="G19" s="3"/>
    </row>
    <row r="20" spans="2:7" x14ac:dyDescent="0.2">
      <c r="G20" s="3"/>
    </row>
    <row r="21" spans="2:7" x14ac:dyDescent="0.2">
      <c r="G21" s="3"/>
    </row>
  </sheetData>
  <mergeCells count="2">
    <mergeCell ref="A2:B2"/>
    <mergeCell ref="A1:K1"/>
  </mergeCells>
  <phoneticPr fontId="0" type="noConversion"/>
  <pageMargins left="0.23622047244094491" right="0.19685039370078741" top="0.39370078740157483" bottom="0.39370078740157483" header="0.11811023622047245" footer="0.11811023622047245"/>
  <pageSetup paperSize="9" orientation="landscape" r:id="rId1"/>
  <headerFooter alignWithMargins="0">
    <oddHeader xml:space="preserve">&amp;R3. melléklet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lgonda</dc:creator>
  <cp:lastModifiedBy>Körmendi Andrásné</cp:lastModifiedBy>
  <cp:lastPrinted>2018-09-18T12:42:19Z</cp:lastPrinted>
  <dcterms:created xsi:type="dcterms:W3CDTF">2011-06-09T12:24:51Z</dcterms:created>
  <dcterms:modified xsi:type="dcterms:W3CDTF">2018-09-18T12:42:26Z</dcterms:modified>
</cp:coreProperties>
</file>