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400" windowHeight="8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18" i="1"/>
  <c r="D20"/>
  <c r="F20"/>
  <c r="E8"/>
  <c r="E20" s="1"/>
  <c r="C8"/>
  <c r="C20" s="1"/>
  <c r="G8" l="1"/>
  <c r="G20" s="1"/>
</calcChain>
</file>

<file path=xl/sharedStrings.xml><?xml version="1.0" encoding="utf-8"?>
<sst xmlns="http://schemas.openxmlformats.org/spreadsheetml/2006/main" count="40" uniqueCount="39">
  <si>
    <t>Intézmény, szervezet megnevezése</t>
  </si>
  <si>
    <t>2013. évi költségvetési kiadás</t>
  </si>
  <si>
    <t>2013. évi saját bevétel</t>
  </si>
  <si>
    <t>Mezőhéki önkormányzat hozzájárulása</t>
  </si>
  <si>
    <t>I.</t>
  </si>
  <si>
    <t>Játékvár Óvoda és Bölcsőde Mezőhék</t>
  </si>
  <si>
    <t>1.</t>
  </si>
  <si>
    <t>3.</t>
  </si>
  <si>
    <t>2.</t>
  </si>
  <si>
    <t>4.</t>
  </si>
  <si>
    <t>5.</t>
  </si>
  <si>
    <t>6.</t>
  </si>
  <si>
    <t>7.</t>
  </si>
  <si>
    <t>Általános igazgatási költség</t>
  </si>
  <si>
    <t>II.</t>
  </si>
  <si>
    <t>Mezőhék Polgármesteri Hivatal</t>
  </si>
  <si>
    <t xml:space="preserve">           Mindösszesen:</t>
  </si>
  <si>
    <t>Személyi kiadások 1-8. hónap</t>
  </si>
  <si>
    <t>Munkaadókat terhelő járulék  1-8. hónap</t>
  </si>
  <si>
    <t>Dologi kiadások 1-8. hónap</t>
  </si>
  <si>
    <t>Pedagógusok bértámogatása 8 hónapra 1 fő</t>
  </si>
  <si>
    <t>Segítők bértámogatása 8 hónapra 1 fő</t>
  </si>
  <si>
    <t>Ingyenes  és kedvezménys gyermekétk.támogatása 3 fő</t>
  </si>
  <si>
    <t>-</t>
  </si>
  <si>
    <t>Óvoda működési támogatás összesen 8 hónapra 12 fő</t>
  </si>
  <si>
    <t xml:space="preserve">Készítette : Kontra Lajos </t>
  </si>
  <si>
    <t>Előző évekről Martfű Város önkormányzat által fizetendő összeg  12/2013.(IV.26.)ö.r. 2. c.mell 3. oldal</t>
  </si>
  <si>
    <t>forintban</t>
  </si>
  <si>
    <t>8.</t>
  </si>
  <si>
    <t>Állami támogatás</t>
  </si>
  <si>
    <t>Óvodai dolgozók bérkompenzációja</t>
  </si>
  <si>
    <t>Mezőhéki dolgozók bérkompenzációja 2012-2013.</t>
  </si>
  <si>
    <t>178 817.-Ft</t>
  </si>
  <si>
    <t xml:space="preserve"> Martfű Város Önkormányzat által ténylegesen utalandó összeg:</t>
  </si>
  <si>
    <t>Martfű Város Önkormányzatnak járó összeg</t>
  </si>
  <si>
    <t>Martfű, 2013. október 22.</t>
  </si>
  <si>
    <t>Mezőhék és Martfűi Óvodai Intézményfenntartó Társulás</t>
  </si>
  <si>
    <t>1. sz. melléklet a …./2013.(X.31. )Ö. határozathoz</t>
  </si>
  <si>
    <t>2013. évi pénzügyi elszámolása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</si>
</sst>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#,;"/>
    <numFmt numFmtId="165" formatCode="_-* #,##0\ _F_t_-;\-* #,##0\ _F_t_-;_-* &quot;-&quot;??\ _F_t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  <charset val="238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"/>
    <xf numFmtId="164" fontId="4" fillId="0" borderId="1" xfId="2" applyNumberFormat="1" applyFont="1" applyBorder="1"/>
    <xf numFmtId="164" fontId="3" fillId="0" borderId="0" xfId="2" applyNumberFormat="1" applyFont="1" applyBorder="1"/>
    <xf numFmtId="164" fontId="3" fillId="0" borderId="0" xfId="2" applyNumberFormat="1" applyFont="1"/>
    <xf numFmtId="164" fontId="2" fillId="0" borderId="0" xfId="2" applyNumberFormat="1" applyFont="1"/>
    <xf numFmtId="164" fontId="3" fillId="0" borderId="5" xfId="2" applyNumberFormat="1" applyFont="1" applyBorder="1"/>
    <xf numFmtId="164" fontId="3" fillId="0" borderId="7" xfId="2" applyNumberFormat="1" applyFont="1" applyBorder="1"/>
    <xf numFmtId="164" fontId="3" fillId="0" borderId="6" xfId="2" applyNumberFormat="1" applyFont="1" applyBorder="1"/>
    <xf numFmtId="164" fontId="3" fillId="0" borderId="3" xfId="2" applyNumberFormat="1" applyFont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/>
    <xf numFmtId="164" fontId="6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164" fontId="3" fillId="0" borderId="9" xfId="2" applyNumberFormat="1" applyFont="1" applyBorder="1"/>
    <xf numFmtId="164" fontId="3" fillId="0" borderId="4" xfId="2" applyNumberFormat="1" applyFont="1" applyBorder="1"/>
    <xf numFmtId="165" fontId="7" fillId="0" borderId="0" xfId="1" applyNumberFormat="1" applyFont="1" applyBorder="1"/>
    <xf numFmtId="165" fontId="7" fillId="0" borderId="5" xfId="1" applyNumberFormat="1" applyFont="1" applyBorder="1"/>
    <xf numFmtId="165" fontId="8" fillId="0" borderId="5" xfId="1" applyNumberFormat="1" applyFont="1" applyBorder="1"/>
    <xf numFmtId="165" fontId="7" fillId="0" borderId="8" xfId="1" applyNumberFormat="1" applyFont="1" applyBorder="1"/>
    <xf numFmtId="165" fontId="8" fillId="0" borderId="0" xfId="1" applyNumberFormat="1" applyFont="1" applyBorder="1"/>
    <xf numFmtId="165" fontId="7" fillId="0" borderId="0" xfId="1" applyNumberFormat="1" applyFont="1"/>
    <xf numFmtId="165" fontId="7" fillId="0" borderId="4" xfId="1" applyNumberFormat="1" applyFont="1" applyBorder="1"/>
    <xf numFmtId="165" fontId="7" fillId="0" borderId="11" xfId="1" applyNumberFormat="1" applyFont="1" applyBorder="1"/>
    <xf numFmtId="165" fontId="7" fillId="0" borderId="2" xfId="1" applyNumberFormat="1" applyFont="1" applyBorder="1"/>
    <xf numFmtId="165" fontId="8" fillId="0" borderId="2" xfId="1" applyNumberFormat="1" applyFont="1" applyBorder="1"/>
    <xf numFmtId="165" fontId="7" fillId="0" borderId="10" xfId="1" applyNumberFormat="1" applyFont="1" applyBorder="1"/>
    <xf numFmtId="165" fontId="7" fillId="0" borderId="5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3" fontId="9" fillId="0" borderId="8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/>
    <xf numFmtId="0" fontId="11" fillId="0" borderId="0" xfId="0" applyFont="1"/>
    <xf numFmtId="164" fontId="12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</cellXfs>
  <cellStyles count="5">
    <cellStyle name="Ezres" xfId="1" builtinId="3"/>
    <cellStyle name="Normál" xfId="0" builtinId="0"/>
    <cellStyle name="Normál 2" xfId="3"/>
    <cellStyle name="Normál 3" xfId="2"/>
    <cellStyle name="Százalék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workbookViewId="0">
      <selection activeCell="A3" sqref="A3:G3"/>
    </sheetView>
  </sheetViews>
  <sheetFormatPr defaultRowHeight="15"/>
  <cols>
    <col min="1" max="1" width="3.5703125" customWidth="1"/>
    <col min="2" max="2" width="46.5703125" customWidth="1"/>
    <col min="3" max="3" width="16.7109375" customWidth="1"/>
    <col min="4" max="4" width="9.7109375" customWidth="1"/>
    <col min="5" max="5" width="14" customWidth="1"/>
    <col min="6" max="6" width="12.85546875" customWidth="1"/>
    <col min="7" max="7" width="17.42578125" customWidth="1"/>
  </cols>
  <sheetData>
    <row r="3" spans="1:7" ht="18.75">
      <c r="A3" s="40" t="s">
        <v>36</v>
      </c>
      <c r="B3" s="40"/>
      <c r="C3" s="40"/>
      <c r="D3" s="40"/>
      <c r="E3" s="40"/>
      <c r="F3" s="40"/>
      <c r="G3" s="40"/>
    </row>
    <row r="4" spans="1:7" ht="18.75">
      <c r="A4" s="40" t="s">
        <v>38</v>
      </c>
      <c r="B4" s="40"/>
      <c r="C4" s="40"/>
      <c r="D4" s="40"/>
      <c r="E4" s="40"/>
      <c r="F4" s="40"/>
      <c r="G4" s="40"/>
    </row>
    <row r="5" spans="1:7" ht="18.75">
      <c r="A5" s="12"/>
      <c r="B5" s="12"/>
      <c r="C5" s="12"/>
      <c r="D5" s="12"/>
      <c r="E5" s="12"/>
      <c r="F5" s="39" t="s">
        <v>37</v>
      </c>
      <c r="G5" s="12"/>
    </row>
    <row r="6" spans="1:7" ht="15.75">
      <c r="A6" s="4"/>
      <c r="B6" s="4"/>
      <c r="C6" s="4"/>
      <c r="D6" s="4"/>
      <c r="E6" s="5"/>
      <c r="F6" s="1"/>
      <c r="G6" s="4" t="s">
        <v>27</v>
      </c>
    </row>
    <row r="7" spans="1:7" ht="63">
      <c r="A7" s="9"/>
      <c r="B7" s="9" t="s">
        <v>0</v>
      </c>
      <c r="C7" s="9" t="s">
        <v>1</v>
      </c>
      <c r="D7" s="9" t="s">
        <v>2</v>
      </c>
      <c r="E7" s="9" t="s">
        <v>29</v>
      </c>
      <c r="F7" s="10" t="s">
        <v>3</v>
      </c>
      <c r="G7" s="10" t="s">
        <v>34</v>
      </c>
    </row>
    <row r="8" spans="1:7" ht="15.75">
      <c r="A8" s="7" t="s">
        <v>4</v>
      </c>
      <c r="B8" s="6" t="s">
        <v>5</v>
      </c>
      <c r="C8" s="17">
        <f>SUM(C9:C17)</f>
        <v>5949755</v>
      </c>
      <c r="D8" s="17">
        <v>0</v>
      </c>
      <c r="E8" s="18">
        <f>SUM(E9:E17)</f>
        <v>4018419</v>
      </c>
      <c r="F8" s="27" t="s">
        <v>23</v>
      </c>
      <c r="G8" s="19">
        <f>C8-E8</f>
        <v>1931336</v>
      </c>
    </row>
    <row r="9" spans="1:7" ht="15.75">
      <c r="A9" s="3" t="s">
        <v>6</v>
      </c>
      <c r="B9" s="3" t="s">
        <v>17</v>
      </c>
      <c r="C9" s="16">
        <v>4439696</v>
      </c>
      <c r="D9" s="16"/>
      <c r="E9" s="20"/>
      <c r="F9" s="16"/>
      <c r="G9" s="16"/>
    </row>
    <row r="10" spans="1:7" ht="15.75">
      <c r="A10" s="3" t="s">
        <v>8</v>
      </c>
      <c r="B10" s="3" t="s">
        <v>18</v>
      </c>
      <c r="C10" s="16">
        <v>1154083</v>
      </c>
      <c r="D10" s="16"/>
      <c r="E10" s="20"/>
      <c r="F10" s="16"/>
      <c r="G10" s="16"/>
    </row>
    <row r="11" spans="1:7" ht="15.75">
      <c r="A11" s="3" t="s">
        <v>7</v>
      </c>
      <c r="B11" s="3" t="s">
        <v>19</v>
      </c>
      <c r="C11" s="16">
        <v>35976</v>
      </c>
      <c r="D11" s="16"/>
      <c r="E11" s="20"/>
      <c r="F11" s="16"/>
      <c r="G11" s="16"/>
    </row>
    <row r="12" spans="1:7" ht="15.75">
      <c r="A12" s="3" t="s">
        <v>9</v>
      </c>
      <c r="B12" s="13" t="s">
        <v>20</v>
      </c>
      <c r="C12" s="16"/>
      <c r="D12" s="16"/>
      <c r="E12" s="21">
        <v>1888000</v>
      </c>
      <c r="F12" s="21"/>
      <c r="G12" s="21"/>
    </row>
    <row r="13" spans="1:7" ht="15.75">
      <c r="A13" s="3" t="s">
        <v>10</v>
      </c>
      <c r="B13" s="13" t="s">
        <v>21</v>
      </c>
      <c r="C13" s="16"/>
      <c r="D13" s="16"/>
      <c r="E13" s="21">
        <v>1088000</v>
      </c>
      <c r="F13" s="21"/>
      <c r="G13" s="21"/>
    </row>
    <row r="14" spans="1:7" ht="15.75">
      <c r="A14" s="3" t="s">
        <v>11</v>
      </c>
      <c r="B14" s="13" t="s">
        <v>24</v>
      </c>
      <c r="C14" s="16"/>
      <c r="D14" s="16"/>
      <c r="E14" s="21">
        <v>432000</v>
      </c>
      <c r="F14" s="21"/>
      <c r="G14" s="21"/>
    </row>
    <row r="15" spans="1:7" ht="15.75">
      <c r="A15" s="3" t="s">
        <v>12</v>
      </c>
      <c r="B15" s="13" t="s">
        <v>22</v>
      </c>
      <c r="C15" s="16"/>
      <c r="D15" s="16"/>
      <c r="E15" s="21">
        <v>306000</v>
      </c>
      <c r="F15" s="21"/>
      <c r="G15" s="21"/>
    </row>
    <row r="16" spans="1:7" ht="15.75">
      <c r="A16" s="3"/>
      <c r="B16" s="13" t="s">
        <v>30</v>
      </c>
      <c r="C16" s="16"/>
      <c r="D16" s="16"/>
      <c r="E16" s="21">
        <v>304419</v>
      </c>
      <c r="F16" s="21"/>
      <c r="G16" s="21"/>
    </row>
    <row r="17" spans="1:8" ht="16.5" thickBot="1">
      <c r="A17" s="3" t="s">
        <v>28</v>
      </c>
      <c r="B17" s="13" t="s">
        <v>13</v>
      </c>
      <c r="C17" s="16">
        <v>320000</v>
      </c>
      <c r="D17" s="16"/>
      <c r="E17" s="21"/>
      <c r="F17" s="21"/>
      <c r="G17" s="21"/>
    </row>
    <row r="18" spans="1:8" ht="16.5" thickBot="1">
      <c r="A18" s="8" t="s">
        <v>14</v>
      </c>
      <c r="B18" s="15" t="s">
        <v>15</v>
      </c>
      <c r="C18" s="22">
        <v>858711</v>
      </c>
      <c r="D18" s="22"/>
      <c r="E18" s="28">
        <v>241046</v>
      </c>
      <c r="F18" s="22">
        <v>218500</v>
      </c>
      <c r="G18" s="23">
        <f>C18-F18-E18</f>
        <v>399165</v>
      </c>
    </row>
    <row r="19" spans="1:8" ht="15.75">
      <c r="A19" s="14" t="s">
        <v>6</v>
      </c>
      <c r="B19" s="11" t="s">
        <v>31</v>
      </c>
      <c r="C19" s="24"/>
      <c r="D19" s="24"/>
      <c r="E19" s="24">
        <v>241046</v>
      </c>
      <c r="F19" s="25"/>
      <c r="G19" s="26"/>
    </row>
    <row r="20" spans="1:8" ht="15.75">
      <c r="A20" s="2"/>
      <c r="B20" s="2" t="s">
        <v>16</v>
      </c>
      <c r="C20" s="29">
        <f>SUM(C8,C18)</f>
        <v>6808466</v>
      </c>
      <c r="D20" s="29">
        <f>SUM(D8,D18)</f>
        <v>0</v>
      </c>
      <c r="E20" s="29">
        <f>SUM(E8,E18)</f>
        <v>4259465</v>
      </c>
      <c r="F20" s="29">
        <f>SUM(F8,F18)</f>
        <v>218500</v>
      </c>
      <c r="G20" s="29">
        <f>SUM(G8,G18)</f>
        <v>2330501</v>
      </c>
    </row>
    <row r="22" spans="1:8" ht="15.75">
      <c r="A22" s="31"/>
      <c r="B22" s="36" t="s">
        <v>26</v>
      </c>
      <c r="C22" s="36"/>
      <c r="D22" s="36"/>
      <c r="E22" s="32"/>
      <c r="F22" s="32"/>
      <c r="G22" s="34">
        <v>2509318</v>
      </c>
      <c r="H22" s="30"/>
    </row>
    <row r="23" spans="1:8" ht="18.75">
      <c r="A23" s="33"/>
      <c r="B23" s="37" t="s">
        <v>33</v>
      </c>
      <c r="C23" s="37"/>
      <c r="D23" s="37"/>
      <c r="E23" s="33"/>
      <c r="F23" s="33"/>
      <c r="G23" s="35" t="s">
        <v>32</v>
      </c>
      <c r="H23" s="30"/>
    </row>
    <row r="24" spans="1:8" ht="15.75">
      <c r="B24" s="38"/>
      <c r="C24" s="38"/>
      <c r="D24" s="38"/>
    </row>
    <row r="25" spans="1:8" ht="15.75">
      <c r="B25" s="38" t="s">
        <v>35</v>
      </c>
      <c r="C25" s="38"/>
      <c r="D25" s="38"/>
    </row>
    <row r="26" spans="1:8" ht="15.75">
      <c r="B26" s="38"/>
      <c r="C26" s="38"/>
      <c r="D26" s="38"/>
    </row>
    <row r="27" spans="1:8" ht="15.75">
      <c r="B27" s="38" t="s">
        <v>25</v>
      </c>
      <c r="C27" s="38"/>
      <c r="D27" s="38"/>
    </row>
  </sheetData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Martfű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MartfűPH</dc:creator>
  <cp:lastModifiedBy>akormendine</cp:lastModifiedBy>
  <cp:lastPrinted>2013-09-18T09:38:33Z</cp:lastPrinted>
  <dcterms:created xsi:type="dcterms:W3CDTF">2013-09-18T07:19:57Z</dcterms:created>
  <dcterms:modified xsi:type="dcterms:W3CDTF">2013-10-22T13:21:52Z</dcterms:modified>
</cp:coreProperties>
</file>