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5480" windowHeight="11640"/>
  </bookViews>
  <sheets>
    <sheet name="Általános adatok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<sst xmlns="http://schemas.openxmlformats.org/spreadsheetml/2006/main" count="145" uniqueCount="105">
  <si>
    <t xml:space="preserve">Martfű Ipari terület fejlesztése </t>
  </si>
  <si>
    <t>beadott</t>
  </si>
  <si>
    <t>tábla</t>
  </si>
  <si>
    <t>Támogatás intenzitása</t>
  </si>
  <si>
    <t>%</t>
  </si>
  <si>
    <t>Ft</t>
  </si>
  <si>
    <t>Önerő</t>
  </si>
  <si>
    <t>igen</t>
  </si>
  <si>
    <t>nem</t>
  </si>
  <si>
    <t>BMÖGF/188-78/2015</t>
  </si>
  <si>
    <t>1 cél a település belterületén út, járda építése, felújítása, karbantartása</t>
  </si>
  <si>
    <t>Május 1. út</t>
  </si>
  <si>
    <t>Kérész út</t>
  </si>
  <si>
    <t>Mandula út</t>
  </si>
  <si>
    <t>4. cél önkormányzati tulajdonban lévő épület  felújítása, fejlesztése, energetikai korszerűsítése</t>
  </si>
  <si>
    <t>Polgármesteri Hivatal</t>
  </si>
  <si>
    <t>Munkácsy úti Óvoda,         Kossuth úti Óvoda</t>
  </si>
  <si>
    <t>Városi Művelődési Központ és Könyvtár</t>
  </si>
  <si>
    <t>megvalósulás alatt</t>
  </si>
  <si>
    <t>MLSZ Országos Labdarúgó Pályaépítési program</t>
  </si>
  <si>
    <t>Városi Sportpálya (műfüves pálya+300 fős mobil lelátó)</t>
  </si>
  <si>
    <t xml:space="preserve">Óvoda, Bölcsőde felújítás és átalakítás </t>
  </si>
  <si>
    <t>TOP-1.4.1-15-JN1-2016-00001</t>
  </si>
  <si>
    <t>Zöldváros kialakítása</t>
  </si>
  <si>
    <t xml:space="preserve">Energetikai felújítás </t>
  </si>
  <si>
    <t>A.C. raktár</t>
  </si>
  <si>
    <t>TOP-5.1.2</t>
  </si>
  <si>
    <t>Helyi foglalkoztatási paktum</t>
  </si>
  <si>
    <t>TOP-5.2.1</t>
  </si>
  <si>
    <t>Szoc. Rehab. (soft)                             Helyi komplex program</t>
  </si>
  <si>
    <t>Művelődési Központ és Könyvtár épületének és parkjának fejlesztése</t>
  </si>
  <si>
    <t>VP-6-7.4.1.1-16</t>
  </si>
  <si>
    <t>Önkormányzat</t>
  </si>
  <si>
    <t xml:space="preserve">kell </t>
  </si>
  <si>
    <t>sor</t>
  </si>
  <si>
    <t>1. cél összesen</t>
  </si>
  <si>
    <t>4. cél összesen</t>
  </si>
  <si>
    <t>Adósságkonszolidációs pályázat összesen</t>
  </si>
  <si>
    <t>100 %</t>
  </si>
  <si>
    <t>Ár- ajánlat</t>
  </si>
  <si>
    <t>Közbe- szerzés</t>
  </si>
  <si>
    <t>Testületi kötelezettség vállalás határozatának a száma</t>
  </si>
  <si>
    <t>Iktató szám</t>
  </si>
  <si>
    <t>Lebonyolító</t>
  </si>
  <si>
    <t>Nyert</t>
  </si>
  <si>
    <t>Státusz</t>
  </si>
  <si>
    <t>Költségvetési hely</t>
  </si>
  <si>
    <t>Megvalósulási helyszín</t>
  </si>
  <si>
    <t>Támogatott tartalom</t>
  </si>
  <si>
    <t>Jogcím</t>
  </si>
  <si>
    <t>Száma</t>
  </si>
  <si>
    <t>Támogatás intenzitása                        %        /         Ft</t>
  </si>
  <si>
    <t xml:space="preserve">Kerékpár út és járda      </t>
  </si>
  <si>
    <t>Rákóczi úti kerékpárút</t>
  </si>
  <si>
    <t>Mandula út járda burkolat</t>
  </si>
  <si>
    <t>Idősek Otthona          (Mártírok út 4.)</t>
  </si>
  <si>
    <t xml:space="preserve">Ifjúság út Május 1. út közötti járdaburkolat </t>
  </si>
  <si>
    <t xml:space="preserve">Gesztenye sor felújítása    </t>
  </si>
  <si>
    <t>Kerékpár út és járda felújítása (Május 1. út-Vasúti átjáró között)</t>
  </si>
  <si>
    <t>Simon F. út felújítása (Május 1. úttól a Buszpályaudvarig)</t>
  </si>
  <si>
    <t>TOP-3.2.1-15-JN1-2016-00085</t>
  </si>
  <si>
    <t>TOP-1.1.1-15-JN1-2016-00002</t>
  </si>
  <si>
    <t>Kerékpár út és járda felújítása (Május 1. út-Mártírok út között)</t>
  </si>
  <si>
    <t>Simon F. út felújítása (Május 1. út -  Ifjúság út között)</t>
  </si>
  <si>
    <t>megvalósult 2016</t>
  </si>
  <si>
    <t>közbeszerzés alatt</t>
  </si>
  <si>
    <t>megvalósulás 2017</t>
  </si>
  <si>
    <t>megvalósulás2017    megvalósult 2016</t>
  </si>
  <si>
    <t>megvalósulás2017</t>
  </si>
  <si>
    <t>TOP-2.1.2-15-JN1-2016-00002</t>
  </si>
  <si>
    <t>TOP-3.2.1-15-JN1-2016-00031</t>
  </si>
  <si>
    <t>Konzorciumban</t>
  </si>
  <si>
    <t>BMÖGF/52-16/2016</t>
  </si>
  <si>
    <t>Munkácsy úti Óvoda bővítése, Május 1 úti Óvoda átalakítása</t>
  </si>
  <si>
    <t>döntés alatt</t>
  </si>
  <si>
    <t>Humán szolgáltatások fejlesztése térségi szemléletben</t>
  </si>
  <si>
    <t>Könyvtári intézményrendszer infrastrukturális fejlesztése</t>
  </si>
  <si>
    <t>Múzem- és levéltári infrastrukturális fejlesztés</t>
  </si>
  <si>
    <t xml:space="preserve">Művelődési Központ és Könyvtár </t>
  </si>
  <si>
    <t>Művelődési Központ és Könyvtár</t>
  </si>
  <si>
    <t>EFOP-4.1.8-16-2017-00109</t>
  </si>
  <si>
    <t>EFOP-4.1.9-16-2017-00040</t>
  </si>
  <si>
    <t>EFOP-1.5.2-16-2017-00040</t>
  </si>
  <si>
    <t>Művelődési Központ épülete</t>
  </si>
  <si>
    <t>Külső homlokzat felújítása, nyílászárók cseréje</t>
  </si>
  <si>
    <t>Városháza</t>
  </si>
  <si>
    <t>Ipari park</t>
  </si>
  <si>
    <t xml:space="preserve">Munkácsy úti Óvoda , Május 1 úti Óvoda </t>
  </si>
  <si>
    <t>Adósságkonszolidációs pályázat 2016.</t>
  </si>
  <si>
    <t>Adósságkonszolidációs pályázat 2015.</t>
  </si>
  <si>
    <t>KÖFOP-1.2.1-VEKOP-16</t>
  </si>
  <si>
    <t>Csatlakoztatási konstrukció az önkormányzati ASP rendszer országos kiterjesztéséhez</t>
  </si>
  <si>
    <t>KEOP-4.10.0/N/14</t>
  </si>
  <si>
    <t>Fotovoltaikus rendszerek kialakítása</t>
  </si>
  <si>
    <t>Napelemek telepítése az Általános Iskola és a Sportcsarnok épületeire</t>
  </si>
  <si>
    <t>József Attila Általános Iskola és Sportcsarnok épülete</t>
  </si>
  <si>
    <t>Megvalósult 2014, fenntartás alatt</t>
  </si>
  <si>
    <t>Martfű Városházának felújítása</t>
  </si>
  <si>
    <t>Nemzeti Szabadidős- Egészség Sportpark program</t>
  </si>
  <si>
    <t>Sportpálya(822/1) és a Művelődési Központ melletti park (796/13)</t>
  </si>
  <si>
    <t>75 %</t>
  </si>
  <si>
    <t>Kültéri sportpark: Szabadtéri sporteszközök és futókör</t>
  </si>
  <si>
    <t>VP6-7.2.1.-7.4.1.2-16</t>
  </si>
  <si>
    <t>Erő- és munkagép beszerzése</t>
  </si>
  <si>
    <t>MTZ 820-as traktor függesztett gréderrel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</si>
</sst>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14" borderId="0" xfId="0" applyFill="1" applyBorder="1" applyAlignment="1">
      <alignment horizontal="center" vertical="center"/>
    </xf>
    <xf numFmtId="49" fontId="0" fillId="14" borderId="0" xfId="0" applyNumberFormat="1" applyFill="1" applyBorder="1" applyAlignment="1">
      <alignment horizontal="center" vertical="center"/>
    </xf>
    <xf numFmtId="164" fontId="0" fillId="14" borderId="0" xfId="0" applyNumberFormat="1" applyFill="1" applyBorder="1" applyAlignment="1">
      <alignment horizontal="center" vertical="center"/>
    </xf>
    <xf numFmtId="0" fontId="0" fillId="14" borderId="0" xfId="0" applyFill="1" applyBorder="1"/>
    <xf numFmtId="0" fontId="0" fillId="14" borderId="0" xfId="0" applyFill="1" applyBorder="1" applyAlignment="1">
      <alignment wrapText="1"/>
    </xf>
    <xf numFmtId="164" fontId="0" fillId="14" borderId="0" xfId="0" applyNumberForma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3" fillId="4" borderId="10" xfId="1" applyNumberFormat="1" applyFont="1" applyFill="1" applyBorder="1" applyAlignment="1">
      <alignment horizontal="center" vertical="center"/>
    </xf>
    <xf numFmtId="9" fontId="3" fillId="5" borderId="5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vertical="center"/>
    </xf>
    <xf numFmtId="0" fontId="3" fillId="5" borderId="5" xfId="0" applyFont="1" applyFill="1" applyBorder="1"/>
    <xf numFmtId="0" fontId="3" fillId="5" borderId="6" xfId="0" applyFont="1" applyFill="1" applyBorder="1"/>
    <xf numFmtId="9" fontId="3" fillId="5" borderId="6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vertical="center"/>
    </xf>
    <xf numFmtId="9" fontId="3" fillId="5" borderId="17" xfId="0" applyNumberFormat="1" applyFont="1" applyFill="1" applyBorder="1" applyAlignment="1">
      <alignment horizontal="center"/>
    </xf>
    <xf numFmtId="0" fontId="3" fillId="6" borderId="8" xfId="0" applyFont="1" applyFill="1" applyBorder="1"/>
    <xf numFmtId="164" fontId="3" fillId="6" borderId="8" xfId="0" applyNumberFormat="1" applyFont="1" applyFill="1" applyBorder="1" applyAlignment="1">
      <alignment vertical="center"/>
    </xf>
    <xf numFmtId="0" fontId="3" fillId="6" borderId="5" xfId="0" applyFont="1" applyFill="1" applyBorder="1" applyAlignment="1">
      <alignment wrapText="1"/>
    </xf>
    <xf numFmtId="164" fontId="3" fillId="6" borderId="5" xfId="0" applyNumberFormat="1" applyFont="1" applyFill="1" applyBorder="1" applyAlignment="1">
      <alignment vertical="center"/>
    </xf>
    <xf numFmtId="164" fontId="3" fillId="6" borderId="17" xfId="0" applyNumberFormat="1" applyFont="1" applyFill="1" applyBorder="1" applyAlignment="1">
      <alignment vertical="center"/>
    </xf>
    <xf numFmtId="0" fontId="3" fillId="11" borderId="10" xfId="0" applyFont="1" applyFill="1" applyBorder="1" applyAlignment="1">
      <alignment horizontal="center" vertical="center" wrapText="1"/>
    </xf>
    <xf numFmtId="9" fontId="3" fillId="11" borderId="10" xfId="0" applyNumberFormat="1" applyFont="1" applyFill="1" applyBorder="1" applyAlignment="1">
      <alignment horizontal="center" vertical="center"/>
    </xf>
    <xf numFmtId="164" fontId="3" fillId="11" borderId="10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9" fontId="3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right" vertical="center"/>
    </xf>
    <xf numFmtId="0" fontId="3" fillId="9" borderId="10" xfId="0" applyFont="1" applyFill="1" applyBorder="1" applyAlignment="1">
      <alignment horizontal="center" vertical="center" wrapText="1"/>
    </xf>
    <xf numFmtId="9" fontId="3" fillId="9" borderId="10" xfId="0" applyNumberFormat="1" applyFont="1" applyFill="1" applyBorder="1" applyAlignment="1">
      <alignment horizontal="center" vertical="center"/>
    </xf>
    <xf numFmtId="164" fontId="3" fillId="9" borderId="10" xfId="0" applyNumberFormat="1" applyFont="1" applyFill="1" applyBorder="1" applyAlignment="1">
      <alignment horizontal="right" vertical="center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/>
    <xf numFmtId="9" fontId="3" fillId="12" borderId="17" xfId="0" applyNumberFormat="1" applyFont="1" applyFill="1" applyBorder="1" applyAlignment="1">
      <alignment horizontal="center" vertical="center"/>
    </xf>
    <xf numFmtId="164" fontId="3" fillId="12" borderId="17" xfId="0" applyNumberFormat="1" applyFont="1" applyFill="1" applyBorder="1" applyAlignment="1">
      <alignment horizontal="right" vertical="center"/>
    </xf>
    <xf numFmtId="0" fontId="3" fillId="8" borderId="17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/>
    <xf numFmtId="9" fontId="3" fillId="8" borderId="17" xfId="0" applyNumberFormat="1" applyFont="1" applyFill="1" applyBorder="1" applyAlignment="1">
      <alignment horizontal="center" vertical="center"/>
    </xf>
    <xf numFmtId="164" fontId="3" fillId="8" borderId="17" xfId="0" applyNumberFormat="1" applyFont="1" applyFill="1" applyBorder="1" applyAlignment="1">
      <alignment horizontal="right" vertical="center"/>
    </xf>
    <xf numFmtId="9" fontId="3" fillId="13" borderId="17" xfId="0" applyNumberFormat="1" applyFont="1" applyFill="1" applyBorder="1" applyAlignment="1">
      <alignment horizontal="center" vertical="center"/>
    </xf>
    <xf numFmtId="164" fontId="3" fillId="13" borderId="17" xfId="0" applyNumberFormat="1" applyFont="1" applyFill="1" applyBorder="1" applyAlignment="1">
      <alignment horizontal="right" vertical="center"/>
    </xf>
    <xf numFmtId="0" fontId="3" fillId="1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9" fontId="3" fillId="3" borderId="17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10" borderId="17" xfId="0" applyFont="1" applyFill="1" applyBorder="1"/>
    <xf numFmtId="0" fontId="3" fillId="10" borderId="17" xfId="0" applyFont="1" applyFill="1" applyBorder="1" applyAlignment="1">
      <alignment horizontal="center" vertical="center"/>
    </xf>
    <xf numFmtId="164" fontId="3" fillId="10" borderId="17" xfId="0" applyNumberFormat="1" applyFont="1" applyFill="1" applyBorder="1" applyAlignment="1">
      <alignment horizontal="right" vertical="center"/>
    </xf>
    <xf numFmtId="9" fontId="3" fillId="6" borderId="8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wrapText="1"/>
    </xf>
    <xf numFmtId="9" fontId="3" fillId="6" borderId="7" xfId="0" applyNumberFormat="1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vertical="center"/>
    </xf>
    <xf numFmtId="9" fontId="3" fillId="6" borderId="17" xfId="0" applyNumberFormat="1" applyFont="1" applyFill="1" applyBorder="1" applyAlignment="1">
      <alignment horizontal="center" vertical="center"/>
    </xf>
    <xf numFmtId="164" fontId="3" fillId="15" borderId="5" xfId="0" applyNumberFormat="1" applyFont="1" applyFill="1" applyBorder="1" applyAlignment="1">
      <alignment vertical="center"/>
    </xf>
    <xf numFmtId="164" fontId="3" fillId="15" borderId="8" xfId="0" applyNumberFormat="1" applyFont="1" applyFill="1" applyBorder="1" applyAlignment="1">
      <alignment vertical="center"/>
    </xf>
    <xf numFmtId="0" fontId="3" fillId="15" borderId="18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/>
    </xf>
    <xf numFmtId="9" fontId="3" fillId="5" borderId="5" xfId="0" applyNumberFormat="1" applyFont="1" applyFill="1" applyBorder="1" applyAlignment="1">
      <alignment horizontal="center" vertical="center"/>
    </xf>
    <xf numFmtId="0" fontId="3" fillId="15" borderId="32" xfId="0" applyFont="1" applyFill="1" applyBorder="1" applyAlignment="1">
      <alignment wrapText="1"/>
    </xf>
    <xf numFmtId="0" fontId="3" fillId="15" borderId="33" xfId="0" applyFont="1" applyFill="1" applyBorder="1" applyAlignment="1">
      <alignment wrapText="1"/>
    </xf>
    <xf numFmtId="0" fontId="4" fillId="15" borderId="16" xfId="0" applyFont="1" applyFill="1" applyBorder="1" applyAlignment="1">
      <alignment horizontal="center" vertical="center" wrapText="1"/>
    </xf>
    <xf numFmtId="49" fontId="4" fillId="15" borderId="31" xfId="1" applyNumberFormat="1" applyFont="1" applyFill="1" applyBorder="1" applyAlignment="1">
      <alignment horizontal="center" vertical="center"/>
    </xf>
    <xf numFmtId="49" fontId="3" fillId="15" borderId="5" xfId="1" applyNumberFormat="1" applyFont="1" applyFill="1" applyBorder="1" applyAlignment="1">
      <alignment horizontal="center" vertical="center"/>
    </xf>
    <xf numFmtId="49" fontId="3" fillId="15" borderId="8" xfId="1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textRotation="90" wrapText="1"/>
    </xf>
    <xf numFmtId="0" fontId="3" fillId="11" borderId="9" xfId="0" applyFont="1" applyFill="1" applyBorder="1" applyAlignment="1">
      <alignment horizontal="center" vertical="center" textRotation="90" wrapText="1"/>
    </xf>
    <xf numFmtId="0" fontId="3" fillId="12" borderId="16" xfId="0" applyFont="1" applyFill="1" applyBorder="1" applyAlignment="1">
      <alignment horizontal="center" vertical="center" textRotation="90" wrapText="1"/>
    </xf>
    <xf numFmtId="0" fontId="4" fillId="11" borderId="10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/>
    </xf>
    <xf numFmtId="0" fontId="3" fillId="13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/>
    <xf numFmtId="9" fontId="3" fillId="7" borderId="17" xfId="0" applyNumberFormat="1" applyFont="1" applyFill="1" applyBorder="1" applyAlignment="1">
      <alignment horizontal="center" vertical="center"/>
    </xf>
    <xf numFmtId="164" fontId="3" fillId="7" borderId="17" xfId="0" applyNumberFormat="1" applyFont="1" applyFill="1" applyBorder="1" applyAlignment="1">
      <alignment horizontal="right" vertical="center"/>
    </xf>
    <xf numFmtId="0" fontId="3" fillId="7" borderId="18" xfId="0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right" vertical="center"/>
    </xf>
    <xf numFmtId="0" fontId="4" fillId="17" borderId="17" xfId="0" applyFont="1" applyFill="1" applyBorder="1" applyAlignment="1">
      <alignment horizontal="center" vertical="center" wrapText="1"/>
    </xf>
    <xf numFmtId="0" fontId="3" fillId="17" borderId="17" xfId="0" applyFont="1" applyFill="1" applyBorder="1"/>
    <xf numFmtId="9" fontId="3" fillId="17" borderId="17" xfId="0" applyNumberFormat="1" applyFont="1" applyFill="1" applyBorder="1" applyAlignment="1">
      <alignment horizontal="center" vertical="center"/>
    </xf>
    <xf numFmtId="164" fontId="3" fillId="17" borderId="17" xfId="0" applyNumberFormat="1" applyFont="1" applyFill="1" applyBorder="1" applyAlignment="1">
      <alignment horizontal="right" vertical="center"/>
    </xf>
    <xf numFmtId="0" fontId="3" fillId="17" borderId="18" xfId="0" applyFont="1" applyFill="1" applyBorder="1" applyAlignment="1">
      <alignment horizontal="center" vertical="center"/>
    </xf>
    <xf numFmtId="9" fontId="3" fillId="6" borderId="5" xfId="0" applyNumberFormat="1" applyFont="1" applyFill="1" applyBorder="1" applyAlignment="1">
      <alignment horizontal="center"/>
    </xf>
    <xf numFmtId="0" fontId="3" fillId="6" borderId="5" xfId="0" applyFont="1" applyFill="1" applyBorder="1" applyAlignment="1"/>
    <xf numFmtId="0" fontId="3" fillId="6" borderId="15" xfId="0" applyFont="1" applyFill="1" applyBorder="1"/>
    <xf numFmtId="9" fontId="3" fillId="6" borderId="15" xfId="0" applyNumberFormat="1" applyFont="1" applyFill="1" applyBorder="1" applyAlignment="1">
      <alignment horizontal="center"/>
    </xf>
    <xf numFmtId="164" fontId="3" fillId="6" borderId="15" xfId="0" applyNumberFormat="1" applyFont="1" applyFill="1" applyBorder="1" applyAlignment="1">
      <alignment vertical="center"/>
    </xf>
    <xf numFmtId="0" fontId="3" fillId="6" borderId="34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wrapText="1"/>
    </xf>
    <xf numFmtId="164" fontId="4" fillId="4" borderId="10" xfId="0" applyNumberFormat="1" applyFont="1" applyFill="1" applyBorder="1" applyAlignment="1">
      <alignment horizontal="right" vertical="center"/>
    </xf>
    <xf numFmtId="164" fontId="4" fillId="15" borderId="28" xfId="0" applyNumberFormat="1" applyFont="1" applyFill="1" applyBorder="1" applyAlignment="1">
      <alignment horizontal="right" vertical="center"/>
    </xf>
    <xf numFmtId="0" fontId="3" fillId="17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/>
    </xf>
    <xf numFmtId="9" fontId="3" fillId="18" borderId="17" xfId="0" applyNumberFormat="1" applyFont="1" applyFill="1" applyBorder="1" applyAlignment="1">
      <alignment horizontal="center" vertical="center"/>
    </xf>
    <xf numFmtId="164" fontId="3" fillId="18" borderId="17" xfId="0" applyNumberFormat="1" applyFont="1" applyFill="1" applyBorder="1" applyAlignment="1">
      <alignment horizontal="right" vertical="center"/>
    </xf>
    <xf numFmtId="0" fontId="3" fillId="18" borderId="1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 textRotation="90" wrapText="1"/>
    </xf>
    <xf numFmtId="0" fontId="3" fillId="17" borderId="16" xfId="0" applyFont="1" applyFill="1" applyBorder="1" applyAlignment="1">
      <alignment horizontal="center" vertical="center" textRotation="90" wrapText="1"/>
    </xf>
    <xf numFmtId="0" fontId="3" fillId="18" borderId="17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textRotation="90" wrapText="1"/>
    </xf>
    <xf numFmtId="0" fontId="4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9" fontId="3" fillId="16" borderId="10" xfId="0" applyNumberFormat="1" applyFont="1" applyFill="1" applyBorder="1" applyAlignment="1">
      <alignment horizontal="center" vertical="center"/>
    </xf>
    <xf numFmtId="164" fontId="3" fillId="16" borderId="10" xfId="0" applyNumberFormat="1" applyFont="1" applyFill="1" applyBorder="1" applyAlignment="1">
      <alignment horizontal="right" vertical="center"/>
    </xf>
    <xf numFmtId="0" fontId="3" fillId="16" borderId="19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 wrapText="1"/>
    </xf>
    <xf numFmtId="0" fontId="3" fillId="6" borderId="25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wrapText="1"/>
    </xf>
    <xf numFmtId="0" fontId="4" fillId="15" borderId="18" xfId="0" applyFont="1" applyFill="1" applyBorder="1" applyAlignment="1">
      <alignment horizontal="center" vertical="center" wrapText="1"/>
    </xf>
    <xf numFmtId="0" fontId="3" fillId="15" borderId="34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 textRotation="90" wrapText="1"/>
    </xf>
    <xf numFmtId="0" fontId="3" fillId="19" borderId="9" xfId="0" applyFont="1" applyFill="1" applyBorder="1" applyAlignment="1">
      <alignment horizontal="center" vertical="center" textRotation="90" wrapText="1"/>
    </xf>
    <xf numFmtId="0" fontId="4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9" fontId="3" fillId="19" borderId="10" xfId="0" applyNumberFormat="1" applyFont="1" applyFill="1" applyBorder="1" applyAlignment="1">
      <alignment horizontal="center" vertical="center"/>
    </xf>
    <xf numFmtId="164" fontId="3" fillId="19" borderId="10" xfId="0" applyNumberFormat="1" applyFont="1" applyFill="1" applyBorder="1" applyAlignment="1">
      <alignment horizontal="right" vertical="center"/>
    </xf>
    <xf numFmtId="0" fontId="3" fillId="19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90" wrapText="1"/>
    </xf>
    <xf numFmtId="9" fontId="2" fillId="3" borderId="17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center" vertical="center" wrapText="1"/>
    </xf>
    <xf numFmtId="9" fontId="3" fillId="10" borderId="17" xfId="0" applyNumberFormat="1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0" fillId="20" borderId="35" xfId="0" applyFill="1" applyBorder="1"/>
    <xf numFmtId="0" fontId="0" fillId="20" borderId="36" xfId="0" applyFill="1" applyBorder="1"/>
    <xf numFmtId="164" fontId="5" fillId="20" borderId="36" xfId="0" applyNumberFormat="1" applyFont="1" applyFill="1" applyBorder="1"/>
    <xf numFmtId="0" fontId="0" fillId="20" borderId="26" xfId="0" applyFill="1" applyBorder="1" applyAlignment="1">
      <alignment horizontal="center"/>
    </xf>
    <xf numFmtId="0" fontId="3" fillId="15" borderId="23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>
      <alignment wrapText="1"/>
    </xf>
    <xf numFmtId="49" fontId="3" fillId="15" borderId="6" xfId="1" applyNumberFormat="1" applyFont="1" applyFill="1" applyBorder="1" applyAlignment="1">
      <alignment horizontal="center" vertical="center"/>
    </xf>
    <xf numFmtId="164" fontId="3" fillId="15" borderId="6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 textRotation="90"/>
    </xf>
    <xf numFmtId="164" fontId="3" fillId="3" borderId="17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wrapText="1"/>
    </xf>
    <xf numFmtId="49" fontId="3" fillId="3" borderId="6" xfId="1" applyNumberFormat="1" applyFont="1" applyFill="1" applyBorder="1" applyAlignment="1">
      <alignment horizontal="center" vertical="center"/>
    </xf>
    <xf numFmtId="0" fontId="3" fillId="21" borderId="16" xfId="0" applyFont="1" applyFill="1" applyBorder="1" applyAlignment="1">
      <alignment horizontal="center" vertical="center" textRotation="90" wrapText="1"/>
    </xf>
    <xf numFmtId="0" fontId="4" fillId="21" borderId="17" xfId="0" applyFont="1" applyFill="1" applyBorder="1" applyAlignment="1">
      <alignment horizontal="center" vertical="center" wrapText="1"/>
    </xf>
    <xf numFmtId="0" fontId="3" fillId="21" borderId="17" xfId="0" applyFont="1" applyFill="1" applyBorder="1"/>
    <xf numFmtId="9" fontId="3" fillId="21" borderId="17" xfId="0" applyNumberFormat="1" applyFont="1" applyFill="1" applyBorder="1" applyAlignment="1">
      <alignment horizontal="center" vertical="center"/>
    </xf>
    <xf numFmtId="164" fontId="3" fillId="21" borderId="17" xfId="0" applyNumberFormat="1" applyFont="1" applyFill="1" applyBorder="1" applyAlignment="1">
      <alignment horizontal="right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textRotation="90"/>
    </xf>
    <xf numFmtId="0" fontId="3" fillId="15" borderId="11" xfId="0" applyFont="1" applyFill="1" applyBorder="1" applyAlignment="1">
      <alignment horizontal="center" vertical="center" textRotation="90"/>
    </xf>
    <xf numFmtId="0" fontId="4" fillId="15" borderId="10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textRotation="90"/>
    </xf>
    <xf numFmtId="0" fontId="3" fillId="4" borderId="11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CCFFCC"/>
      <color rgb="FFCCECFF"/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Normal="100" workbookViewId="0">
      <pane ySplit="1" topLeftCell="A26" activePane="bottomLeft" state="frozen"/>
      <selection pane="bottomLeft" activeCell="G35" sqref="G35"/>
    </sheetView>
  </sheetViews>
  <sheetFormatPr defaultRowHeight="15"/>
  <cols>
    <col min="1" max="1" width="17.28515625" customWidth="1"/>
    <col min="2" max="2" width="26.140625" customWidth="1"/>
    <col min="3" max="3" width="26.5703125" customWidth="1"/>
    <col min="4" max="4" width="24.5703125" customWidth="1"/>
    <col min="5" max="5" width="7.42578125" customWidth="1"/>
    <col min="6" max="6" width="18.140625" customWidth="1"/>
    <col min="7" max="7" width="17.42578125" style="84" customWidth="1"/>
  </cols>
  <sheetData>
    <row r="1" spans="1:24" ht="38.450000000000003" customHeight="1" thickBot="1">
      <c r="A1" s="129" t="s">
        <v>50</v>
      </c>
      <c r="B1" s="130" t="s">
        <v>49</v>
      </c>
      <c r="C1" s="131" t="s">
        <v>48</v>
      </c>
      <c r="D1" s="131" t="s">
        <v>47</v>
      </c>
      <c r="E1" s="180" t="s">
        <v>51</v>
      </c>
      <c r="F1" s="181"/>
      <c r="G1" s="159" t="s">
        <v>45</v>
      </c>
    </row>
    <row r="2" spans="1:24" ht="48" customHeight="1" thickBot="1">
      <c r="A2" s="154" t="s">
        <v>92</v>
      </c>
      <c r="B2" s="153" t="s">
        <v>93</v>
      </c>
      <c r="C2" s="152" t="s">
        <v>94</v>
      </c>
      <c r="D2" s="153" t="s">
        <v>95</v>
      </c>
      <c r="E2" s="155">
        <v>1</v>
      </c>
      <c r="F2" s="156">
        <v>49846639</v>
      </c>
      <c r="G2" s="157" t="s">
        <v>96</v>
      </c>
    </row>
    <row r="3" spans="1:24" ht="29.25" thickBot="1">
      <c r="A3" s="191" t="s">
        <v>9</v>
      </c>
      <c r="B3" s="194" t="s">
        <v>89</v>
      </c>
      <c r="C3" s="10"/>
      <c r="D3" s="85" t="s">
        <v>37</v>
      </c>
      <c r="E3" s="11" t="s">
        <v>38</v>
      </c>
      <c r="F3" s="109">
        <v>180998825</v>
      </c>
      <c r="G3" s="132"/>
    </row>
    <row r="4" spans="1:24" ht="15" customHeight="1">
      <c r="A4" s="192"/>
      <c r="B4" s="195"/>
      <c r="C4" s="188" t="s">
        <v>10</v>
      </c>
      <c r="D4" s="101" t="s">
        <v>52</v>
      </c>
      <c r="E4" s="102"/>
      <c r="F4" s="103"/>
      <c r="G4" s="104" t="s">
        <v>64</v>
      </c>
      <c r="I4" s="3"/>
      <c r="J4" s="3"/>
      <c r="K4" s="4"/>
      <c r="L4" s="3"/>
      <c r="M4" s="5"/>
      <c r="N4" s="6"/>
      <c r="O4" s="6"/>
      <c r="P4" s="7"/>
      <c r="Q4" s="3"/>
      <c r="R4" s="3"/>
      <c r="S4" s="6"/>
      <c r="T4" s="6"/>
      <c r="U4" s="6"/>
      <c r="V4" s="6"/>
      <c r="W4" s="6"/>
      <c r="X4" s="2"/>
    </row>
    <row r="5" spans="1:24" ht="15" customHeight="1">
      <c r="A5" s="192"/>
      <c r="B5" s="195"/>
      <c r="C5" s="189"/>
      <c r="D5" s="21" t="s">
        <v>53</v>
      </c>
      <c r="E5" s="99"/>
      <c r="F5" s="22"/>
      <c r="G5" s="105" t="s">
        <v>65</v>
      </c>
      <c r="I5" s="3"/>
      <c r="J5" s="3"/>
      <c r="K5" s="4"/>
      <c r="L5" s="3"/>
      <c r="M5" s="5"/>
      <c r="N5" s="6"/>
      <c r="O5" s="6"/>
      <c r="P5" s="7"/>
      <c r="Q5" s="3"/>
      <c r="R5" s="3"/>
      <c r="S5" s="6"/>
      <c r="T5" s="6"/>
      <c r="U5" s="6"/>
      <c r="V5" s="6"/>
      <c r="W5" s="6"/>
      <c r="X5" s="2"/>
    </row>
    <row r="6" spans="1:24" ht="15" customHeight="1">
      <c r="A6" s="192"/>
      <c r="B6" s="195"/>
      <c r="C6" s="189"/>
      <c r="D6" s="100" t="s">
        <v>54</v>
      </c>
      <c r="E6" s="99"/>
      <c r="F6" s="22"/>
      <c r="G6" s="105" t="s">
        <v>66</v>
      </c>
      <c r="I6" s="3"/>
      <c r="J6" s="3"/>
      <c r="K6" s="4"/>
      <c r="L6" s="3"/>
      <c r="M6" s="5"/>
      <c r="N6" s="6"/>
      <c r="O6" s="6"/>
      <c r="P6" s="7"/>
      <c r="Q6" s="3"/>
      <c r="R6" s="3"/>
      <c r="S6" s="6"/>
      <c r="T6" s="6"/>
      <c r="U6" s="6"/>
      <c r="V6" s="6"/>
      <c r="W6" s="6"/>
      <c r="X6" s="2"/>
    </row>
    <row r="7" spans="1:24" ht="30" customHeight="1">
      <c r="A7" s="192"/>
      <c r="B7" s="195"/>
      <c r="C7" s="189"/>
      <c r="D7" s="21" t="s">
        <v>56</v>
      </c>
      <c r="E7" s="99"/>
      <c r="F7" s="22"/>
      <c r="G7" s="106" t="s">
        <v>64</v>
      </c>
      <c r="I7" s="3"/>
      <c r="J7" s="3"/>
      <c r="K7" s="4"/>
      <c r="L7" s="3"/>
      <c r="M7" s="5"/>
      <c r="N7" s="6"/>
      <c r="O7" s="6"/>
      <c r="P7" s="7"/>
      <c r="Q7" s="3"/>
      <c r="R7" s="3"/>
      <c r="S7" s="6"/>
      <c r="T7" s="6"/>
      <c r="U7" s="6"/>
      <c r="V7" s="6"/>
      <c r="W7" s="6"/>
      <c r="X7" s="2"/>
    </row>
    <row r="8" spans="1:24">
      <c r="A8" s="192"/>
      <c r="B8" s="195"/>
      <c r="C8" s="189"/>
      <c r="D8" s="71" t="s">
        <v>11</v>
      </c>
      <c r="E8" s="62"/>
      <c r="F8" s="61"/>
      <c r="G8" s="107" t="s">
        <v>64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"/>
    </row>
    <row r="9" spans="1:24">
      <c r="A9" s="192"/>
      <c r="B9" s="195"/>
      <c r="C9" s="189"/>
      <c r="D9" s="14" t="s">
        <v>12</v>
      </c>
      <c r="E9" s="12"/>
      <c r="F9" s="13"/>
      <c r="G9" s="107" t="s">
        <v>64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"/>
    </row>
    <row r="10" spans="1:24" ht="15.75" thickBot="1">
      <c r="A10" s="192"/>
      <c r="B10" s="195"/>
      <c r="C10" s="189"/>
      <c r="D10" s="15" t="s">
        <v>13</v>
      </c>
      <c r="E10" s="16"/>
      <c r="F10" s="17"/>
      <c r="G10" s="107" t="s">
        <v>64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2"/>
    </row>
    <row r="11" spans="1:24" ht="15.75" thickBot="1">
      <c r="A11" s="192"/>
      <c r="B11" s="195"/>
      <c r="C11" s="190"/>
      <c r="D11" s="69" t="s">
        <v>35</v>
      </c>
      <c r="E11" s="18">
        <v>1</v>
      </c>
      <c r="F11" s="93">
        <v>114396389</v>
      </c>
      <c r="G11" s="10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"/>
    </row>
    <row r="12" spans="1:24">
      <c r="A12" s="192"/>
      <c r="B12" s="195"/>
      <c r="C12" s="197" t="s">
        <v>14</v>
      </c>
      <c r="D12" s="19" t="s">
        <v>15</v>
      </c>
      <c r="E12" s="53"/>
      <c r="F12" s="20"/>
      <c r="G12" s="133" t="s">
        <v>64</v>
      </c>
      <c r="I12" s="3"/>
      <c r="J12" s="3"/>
      <c r="K12" s="4"/>
      <c r="L12" s="6"/>
      <c r="M12" s="8"/>
      <c r="N12" s="6"/>
      <c r="O12" s="6"/>
      <c r="P12" s="7"/>
      <c r="Q12" s="3"/>
      <c r="R12" s="3"/>
      <c r="S12" s="6"/>
      <c r="T12" s="6"/>
      <c r="U12" s="6"/>
      <c r="V12" s="6"/>
      <c r="W12" s="6"/>
      <c r="X12" s="2"/>
    </row>
    <row r="13" spans="1:24" ht="30">
      <c r="A13" s="192"/>
      <c r="B13" s="195"/>
      <c r="C13" s="198"/>
      <c r="D13" s="21" t="s">
        <v>16</v>
      </c>
      <c r="E13" s="53"/>
      <c r="F13" s="22"/>
      <c r="G13" s="134" t="s">
        <v>67</v>
      </c>
    </row>
    <row r="14" spans="1:24" ht="26.45" customHeight="1" thickBot="1">
      <c r="A14" s="192"/>
      <c r="B14" s="195"/>
      <c r="C14" s="198"/>
      <c r="D14" s="54" t="s">
        <v>17</v>
      </c>
      <c r="E14" s="55"/>
      <c r="F14" s="56"/>
      <c r="G14" s="135" t="s">
        <v>68</v>
      </c>
    </row>
    <row r="15" spans="1:24" ht="19.149999999999999" customHeight="1" thickBot="1">
      <c r="A15" s="193"/>
      <c r="B15" s="196"/>
      <c r="C15" s="199"/>
      <c r="D15" s="70" t="s">
        <v>36</v>
      </c>
      <c r="E15" s="57">
        <v>1</v>
      </c>
      <c r="F15" s="23">
        <v>66602436</v>
      </c>
      <c r="G15" s="136"/>
    </row>
    <row r="16" spans="1:24" ht="29.25" thickBot="1">
      <c r="A16" s="182" t="s">
        <v>72</v>
      </c>
      <c r="B16" s="184" t="s">
        <v>88</v>
      </c>
      <c r="C16" s="186" t="s">
        <v>10</v>
      </c>
      <c r="D16" s="65" t="s">
        <v>37</v>
      </c>
      <c r="E16" s="66" t="s">
        <v>38</v>
      </c>
      <c r="F16" s="110">
        <v>181001175</v>
      </c>
      <c r="G16" s="137"/>
    </row>
    <row r="17" spans="1:7" ht="15.75" thickBot="1">
      <c r="A17" s="183"/>
      <c r="B17" s="185"/>
      <c r="C17" s="187"/>
      <c r="D17" s="63" t="s">
        <v>57</v>
      </c>
      <c r="E17" s="68" t="s">
        <v>38</v>
      </c>
      <c r="F17" s="59">
        <v>74353484</v>
      </c>
      <c r="G17" s="60" t="s">
        <v>68</v>
      </c>
    </row>
    <row r="18" spans="1:7" ht="45">
      <c r="A18" s="183"/>
      <c r="B18" s="185"/>
      <c r="C18" s="187"/>
      <c r="D18" s="64" t="s">
        <v>62</v>
      </c>
      <c r="E18" s="67" t="s">
        <v>38</v>
      </c>
      <c r="F18" s="58">
        <v>26020932</v>
      </c>
      <c r="G18" s="138" t="s">
        <v>68</v>
      </c>
    </row>
    <row r="19" spans="1:7" ht="45">
      <c r="A19" s="183"/>
      <c r="B19" s="185"/>
      <c r="C19" s="187"/>
      <c r="D19" s="64" t="s">
        <v>58</v>
      </c>
      <c r="E19" s="67" t="s">
        <v>38</v>
      </c>
      <c r="F19" s="58">
        <v>31467721</v>
      </c>
      <c r="G19" s="139" t="s">
        <v>68</v>
      </c>
    </row>
    <row r="20" spans="1:7" ht="27.6" customHeight="1">
      <c r="A20" s="183"/>
      <c r="B20" s="185"/>
      <c r="C20" s="187"/>
      <c r="D20" s="64" t="s">
        <v>59</v>
      </c>
      <c r="E20" s="67" t="s">
        <v>38</v>
      </c>
      <c r="F20" s="58">
        <v>27377721</v>
      </c>
      <c r="G20" s="139" t="s">
        <v>68</v>
      </c>
    </row>
    <row r="21" spans="1:7" ht="29.45" customHeight="1" thickBot="1">
      <c r="A21" s="183"/>
      <c r="B21" s="185"/>
      <c r="C21" s="187"/>
      <c r="D21" s="165" t="s">
        <v>63</v>
      </c>
      <c r="E21" s="166" t="s">
        <v>38</v>
      </c>
      <c r="F21" s="167">
        <v>21781317</v>
      </c>
      <c r="G21" s="164" t="s">
        <v>68</v>
      </c>
    </row>
    <row r="22" spans="1:7" ht="45.75" thickBot="1">
      <c r="A22" s="168"/>
      <c r="B22" s="86" t="s">
        <v>98</v>
      </c>
      <c r="C22" s="46" t="s">
        <v>101</v>
      </c>
      <c r="D22" s="171" t="s">
        <v>99</v>
      </c>
      <c r="E22" s="172" t="s">
        <v>100</v>
      </c>
      <c r="F22" s="169">
        <v>7000000</v>
      </c>
      <c r="G22" s="170" t="s">
        <v>1</v>
      </c>
    </row>
    <row r="23" spans="1:7" ht="30" customHeight="1" thickBot="1">
      <c r="A23" s="27"/>
      <c r="B23" s="72" t="s">
        <v>19</v>
      </c>
      <c r="C23" s="29"/>
      <c r="D23" s="28" t="s">
        <v>20</v>
      </c>
      <c r="E23" s="30">
        <v>0.7</v>
      </c>
      <c r="F23" s="31">
        <v>33295760</v>
      </c>
      <c r="G23" s="140" t="s">
        <v>18</v>
      </c>
    </row>
    <row r="24" spans="1:7" ht="25.9" customHeight="1" thickBot="1">
      <c r="A24" s="145" t="s">
        <v>26</v>
      </c>
      <c r="B24" s="81" t="s">
        <v>27</v>
      </c>
      <c r="C24" s="45" t="s">
        <v>71</v>
      </c>
      <c r="D24" s="82"/>
      <c r="E24" s="43">
        <v>1</v>
      </c>
      <c r="F24" s="44">
        <v>382585862</v>
      </c>
      <c r="G24" s="83" t="s">
        <v>18</v>
      </c>
    </row>
    <row r="25" spans="1:7" ht="54" customHeight="1" thickBot="1">
      <c r="A25" s="146" t="s">
        <v>90</v>
      </c>
      <c r="B25" s="147" t="s">
        <v>91</v>
      </c>
      <c r="C25" s="148"/>
      <c r="D25" s="148" t="s">
        <v>32</v>
      </c>
      <c r="E25" s="149">
        <v>1</v>
      </c>
      <c r="F25" s="150">
        <v>7000000</v>
      </c>
      <c r="G25" s="151" t="s">
        <v>74</v>
      </c>
    </row>
    <row r="26" spans="1:7" ht="30.75" thickBot="1">
      <c r="A26" s="75" t="s">
        <v>31</v>
      </c>
      <c r="B26" s="73" t="s">
        <v>97</v>
      </c>
      <c r="C26" s="32" t="s">
        <v>84</v>
      </c>
      <c r="D26" s="32" t="s">
        <v>85</v>
      </c>
      <c r="E26" s="33">
        <v>0.75</v>
      </c>
      <c r="F26" s="34">
        <v>65178723</v>
      </c>
      <c r="G26" s="141" t="s">
        <v>74</v>
      </c>
    </row>
    <row r="27" spans="1:7" ht="48" customHeight="1" thickBot="1">
      <c r="A27" s="49" t="s">
        <v>61</v>
      </c>
      <c r="B27" s="74" t="s">
        <v>0</v>
      </c>
      <c r="C27" s="50"/>
      <c r="D27" s="51" t="s">
        <v>86</v>
      </c>
      <c r="E27" s="158">
        <v>0.94</v>
      </c>
      <c r="F27" s="52">
        <v>634410701</v>
      </c>
      <c r="G27" s="142" t="s">
        <v>74</v>
      </c>
    </row>
    <row r="28" spans="1:7" ht="46.9" customHeight="1" thickBot="1">
      <c r="A28" s="49" t="s">
        <v>22</v>
      </c>
      <c r="B28" s="86" t="s">
        <v>21</v>
      </c>
      <c r="C28" s="46" t="s">
        <v>73</v>
      </c>
      <c r="D28" s="46" t="s">
        <v>87</v>
      </c>
      <c r="E28" s="47">
        <v>1</v>
      </c>
      <c r="F28" s="48">
        <v>119989300</v>
      </c>
      <c r="G28" s="118" t="s">
        <v>74</v>
      </c>
    </row>
    <row r="29" spans="1:7" ht="45.6" customHeight="1" thickBot="1">
      <c r="A29" s="76" t="s">
        <v>69</v>
      </c>
      <c r="B29" s="78" t="s">
        <v>23</v>
      </c>
      <c r="C29" s="24" t="s">
        <v>30</v>
      </c>
      <c r="D29" s="24" t="s">
        <v>83</v>
      </c>
      <c r="E29" s="25">
        <v>1</v>
      </c>
      <c r="F29" s="26">
        <v>105519809</v>
      </c>
      <c r="G29" s="143" t="s">
        <v>74</v>
      </c>
    </row>
    <row r="30" spans="1:7" ht="33.6" customHeight="1" thickBot="1">
      <c r="A30" s="77" t="s">
        <v>70</v>
      </c>
      <c r="B30" s="79" t="s">
        <v>24</v>
      </c>
      <c r="C30" s="36"/>
      <c r="D30" s="35" t="s">
        <v>25</v>
      </c>
      <c r="E30" s="37">
        <v>1</v>
      </c>
      <c r="F30" s="38">
        <v>49999457</v>
      </c>
      <c r="G30" s="144" t="s">
        <v>74</v>
      </c>
    </row>
    <row r="31" spans="1:7" ht="36" customHeight="1" thickBot="1">
      <c r="A31" s="49" t="s">
        <v>60</v>
      </c>
      <c r="B31" s="80" t="s">
        <v>24</v>
      </c>
      <c r="C31" s="40"/>
      <c r="D31" s="39" t="s">
        <v>55</v>
      </c>
      <c r="E31" s="41">
        <v>1</v>
      </c>
      <c r="F31" s="42">
        <v>199506840</v>
      </c>
      <c r="G31" s="117" t="s">
        <v>74</v>
      </c>
    </row>
    <row r="32" spans="1:7" ht="31.15" customHeight="1" thickBot="1">
      <c r="A32" s="87" t="s">
        <v>28</v>
      </c>
      <c r="B32" s="88" t="s">
        <v>29</v>
      </c>
      <c r="C32" s="89"/>
      <c r="D32" s="89"/>
      <c r="E32" s="90">
        <v>1</v>
      </c>
      <c r="F32" s="91">
        <v>54469792</v>
      </c>
      <c r="G32" s="92" t="s">
        <v>74</v>
      </c>
    </row>
    <row r="33" spans="1:7" ht="28.9" customHeight="1" thickBot="1">
      <c r="A33" s="173" t="s">
        <v>102</v>
      </c>
      <c r="B33" s="174" t="s">
        <v>103</v>
      </c>
      <c r="C33" s="179" t="s">
        <v>104</v>
      </c>
      <c r="D33" s="175"/>
      <c r="E33" s="176">
        <v>0.75</v>
      </c>
      <c r="F33" s="177">
        <v>9384975</v>
      </c>
      <c r="G33" s="178" t="s">
        <v>74</v>
      </c>
    </row>
    <row r="34" spans="1:7" ht="43.5" thickBot="1">
      <c r="A34" s="120" t="s">
        <v>82</v>
      </c>
      <c r="B34" s="94" t="s">
        <v>75</v>
      </c>
      <c r="C34" s="111" t="s">
        <v>71</v>
      </c>
      <c r="D34" s="95"/>
      <c r="E34" s="96">
        <v>1</v>
      </c>
      <c r="F34" s="97">
        <v>244987700</v>
      </c>
      <c r="G34" s="98" t="s">
        <v>1</v>
      </c>
    </row>
    <row r="35" spans="1:7" ht="35.450000000000003" customHeight="1" thickBot="1">
      <c r="A35" s="119" t="s">
        <v>81</v>
      </c>
      <c r="B35" s="112" t="s">
        <v>77</v>
      </c>
      <c r="C35" s="113"/>
      <c r="D35" s="121" t="s">
        <v>78</v>
      </c>
      <c r="E35" s="114">
        <v>1</v>
      </c>
      <c r="F35" s="115">
        <v>57511117</v>
      </c>
      <c r="G35" s="116" t="s">
        <v>1</v>
      </c>
    </row>
    <row r="36" spans="1:7" ht="36.6" customHeight="1" thickBot="1">
      <c r="A36" s="122" t="s">
        <v>80</v>
      </c>
      <c r="B36" s="123" t="s">
        <v>76</v>
      </c>
      <c r="C36" s="124"/>
      <c r="D36" s="125" t="s">
        <v>79</v>
      </c>
      <c r="E36" s="126">
        <v>1</v>
      </c>
      <c r="F36" s="127">
        <v>40000000</v>
      </c>
      <c r="G36" s="128" t="s">
        <v>1</v>
      </c>
    </row>
    <row r="37" spans="1:7" ht="17.45" customHeight="1" thickBot="1">
      <c r="A37" s="160"/>
      <c r="B37" s="161"/>
      <c r="C37" s="161"/>
      <c r="D37" s="161"/>
      <c r="E37" s="161"/>
      <c r="F37" s="162">
        <f>SUM(F22:F36)+F3+F16+F2</f>
        <v>2422686675</v>
      </c>
      <c r="G37" s="163"/>
    </row>
    <row r="39" spans="1:7">
      <c r="F39" s="1"/>
    </row>
  </sheetData>
  <mergeCells count="8">
    <mergeCell ref="E1:F1"/>
    <mergeCell ref="A16:A21"/>
    <mergeCell ref="B16:B21"/>
    <mergeCell ref="C16:C21"/>
    <mergeCell ref="C4:C11"/>
    <mergeCell ref="A3:A15"/>
    <mergeCell ref="B3:B15"/>
    <mergeCell ref="C12:C15"/>
  </mergeCells>
  <pageMargins left="0.39370078740157483" right="0.39370078740157483" top="0.59055118110236227" bottom="0.39370078740157483" header="0" footer="0"/>
  <pageSetup paperSize="8" orientation="portrait" r:id="rId1"/>
  <headerFooter>
    <oddHeader xml:space="preserve">&amp;C&amp;"Times New Roman,Félkövér"&amp;12PÁLYÁZATOK </oddHead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workbookViewId="0">
      <selection sqref="A1:S2"/>
    </sheetView>
  </sheetViews>
  <sheetFormatPr defaultRowHeight="15"/>
  <sheetData>
    <row r="1" spans="1:19" ht="15.75">
      <c r="A1" s="209" t="s">
        <v>50</v>
      </c>
      <c r="B1" s="205" t="s">
        <v>49</v>
      </c>
      <c r="C1" s="200" t="s">
        <v>48</v>
      </c>
      <c r="D1" s="200" t="s">
        <v>47</v>
      </c>
      <c r="E1" s="207" t="s">
        <v>46</v>
      </c>
      <c r="F1" s="208"/>
      <c r="G1" s="207" t="s">
        <v>3</v>
      </c>
      <c r="H1" s="208"/>
      <c r="I1" s="204" t="s">
        <v>6</v>
      </c>
      <c r="J1" s="204"/>
      <c r="K1" s="205" t="s">
        <v>45</v>
      </c>
      <c r="L1" s="204" t="s">
        <v>44</v>
      </c>
      <c r="M1" s="204"/>
      <c r="N1" s="205" t="s">
        <v>43</v>
      </c>
      <c r="O1" s="207" t="s">
        <v>40</v>
      </c>
      <c r="P1" s="208"/>
      <c r="Q1" s="200" t="s">
        <v>39</v>
      </c>
      <c r="R1" s="200" t="s">
        <v>41</v>
      </c>
      <c r="S1" s="202" t="s">
        <v>42</v>
      </c>
    </row>
    <row r="2" spans="1:19" ht="16.5" thickBot="1">
      <c r="A2" s="210"/>
      <c r="B2" s="206"/>
      <c r="C2" s="201"/>
      <c r="D2" s="201"/>
      <c r="E2" s="9" t="s">
        <v>2</v>
      </c>
      <c r="F2" s="9" t="s">
        <v>34</v>
      </c>
      <c r="G2" s="9" t="s">
        <v>4</v>
      </c>
      <c r="H2" s="9" t="s">
        <v>5</v>
      </c>
      <c r="I2" s="9" t="s">
        <v>4</v>
      </c>
      <c r="J2" s="9" t="s">
        <v>5</v>
      </c>
      <c r="K2" s="206"/>
      <c r="L2" s="9" t="s">
        <v>7</v>
      </c>
      <c r="M2" s="9" t="s">
        <v>8</v>
      </c>
      <c r="N2" s="206"/>
      <c r="O2" s="9" t="s">
        <v>33</v>
      </c>
      <c r="P2" s="9" t="s">
        <v>8</v>
      </c>
      <c r="Q2" s="201"/>
      <c r="R2" s="201"/>
      <c r="S2" s="203"/>
    </row>
  </sheetData>
  <mergeCells count="14">
    <mergeCell ref="G1:H1"/>
    <mergeCell ref="A1:A2"/>
    <mergeCell ref="B1:B2"/>
    <mergeCell ref="C1:C2"/>
    <mergeCell ref="D1:D2"/>
    <mergeCell ref="E1:F1"/>
    <mergeCell ref="R1:R2"/>
    <mergeCell ref="S1:S2"/>
    <mergeCell ref="I1:J1"/>
    <mergeCell ref="K1:K2"/>
    <mergeCell ref="L1:M1"/>
    <mergeCell ref="N1:N2"/>
    <mergeCell ref="O1:P1"/>
    <mergeCell ref="Q1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Általános adatok</vt:lpstr>
      <vt:lpstr>Munka2</vt:lpstr>
      <vt:lpstr>Munka3</vt:lpstr>
    </vt:vector>
  </TitlesOfParts>
  <Company>TESZ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kadarne</dc:creator>
  <cp:lastModifiedBy>ahegedusne</cp:lastModifiedBy>
  <cp:lastPrinted>2017-04-19T13:53:00Z</cp:lastPrinted>
  <dcterms:created xsi:type="dcterms:W3CDTF">2016-06-10T09:04:45Z</dcterms:created>
  <dcterms:modified xsi:type="dcterms:W3CDTF">2017-04-20T08:27:48Z</dcterms:modified>
</cp:coreProperties>
</file>