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055" yWindow="60" windowWidth="19815" windowHeight="9540"/>
  </bookViews>
  <sheets>
    <sheet name="Hulladék" sheetId="1" r:id="rId1"/>
  </sheets>
  <definedNames>
    <definedName name="_xlnm.Print_Area" localSheetId="0">Hulladék!$A$1:$E$85</definedName>
  </definedNames>
  <calcPr calcId="145621"/>
</workbook>
</file>

<file path=xl/calcChain.xml><?xml version="1.0" encoding="utf-8"?>
<calcChain xmlns="http://schemas.openxmlformats.org/spreadsheetml/2006/main">
  <c r="D47" i="1" l="1"/>
  <c r="C47" i="1"/>
  <c r="B47" i="1"/>
  <c r="D55" i="1"/>
  <c r="C55" i="1"/>
  <c r="D78" i="1" l="1"/>
  <c r="C54" i="1" l="1"/>
  <c r="D54" i="1" s="1"/>
  <c r="C57" i="1"/>
  <c r="D57" i="1" s="1"/>
  <c r="C56" i="1"/>
  <c r="D56" i="1" s="1"/>
  <c r="C58" i="1"/>
  <c r="C46" i="1"/>
  <c r="C45" i="1"/>
  <c r="D45" i="1" s="1"/>
  <c r="C44" i="1"/>
  <c r="D44" i="1" s="1"/>
  <c r="C43" i="1"/>
  <c r="D43" i="1" s="1"/>
  <c r="C42" i="1"/>
  <c r="D42" i="1" s="1"/>
  <c r="C41" i="1"/>
  <c r="D41" i="1" s="1"/>
  <c r="C40" i="1"/>
  <c r="D40" i="1" s="1"/>
  <c r="C39" i="1"/>
  <c r="D39" i="1" s="1"/>
  <c r="C38" i="1"/>
  <c r="D38" i="1" s="1"/>
  <c r="C37" i="1"/>
  <c r="D37" i="1" s="1"/>
  <c r="C36" i="1"/>
  <c r="D36" i="1" s="1"/>
  <c r="C35" i="1"/>
  <c r="D35" i="1" s="1"/>
  <c r="C34" i="1"/>
  <c r="D34" i="1" s="1"/>
  <c r="C33" i="1"/>
  <c r="D33" i="1" s="1"/>
  <c r="C32" i="1"/>
  <c r="D32" i="1" s="1"/>
  <c r="D21" i="1"/>
  <c r="D24" i="1" s="1"/>
  <c r="D65" i="1"/>
  <c r="D66" i="1" s="1"/>
  <c r="D30" i="1"/>
  <c r="B30" i="1"/>
  <c r="C24" i="1"/>
  <c r="B24" i="1"/>
  <c r="C66" i="1"/>
  <c r="B58" i="1"/>
  <c r="B66" i="1"/>
  <c r="D58" i="1" l="1"/>
  <c r="C60" i="1"/>
  <c r="C70" i="1" s="1"/>
  <c r="B72" i="1" s="1"/>
  <c r="D76" i="1" s="1"/>
  <c r="B51" i="1"/>
  <c r="B60" i="1" s="1"/>
  <c r="B70" i="1" s="1"/>
  <c r="D60" i="1" l="1"/>
  <c r="D70" i="1" s="1"/>
  <c r="D75" i="1" l="1"/>
  <c r="D77" i="1" s="1"/>
</calcChain>
</file>

<file path=xl/sharedStrings.xml><?xml version="1.0" encoding="utf-8"?>
<sst xmlns="http://schemas.openxmlformats.org/spreadsheetml/2006/main" count="72" uniqueCount="68">
  <si>
    <t>KÖLTSÉGHELYEK  kiadások</t>
  </si>
  <si>
    <t>Különféle szolgáltatások</t>
  </si>
  <si>
    <t>Gázenergia</t>
  </si>
  <si>
    <t>Villamosenergia</t>
  </si>
  <si>
    <t>Víz- és csatorna</t>
  </si>
  <si>
    <t>Könyvvizsgálat</t>
  </si>
  <si>
    <t>Számlavezetési díj</t>
  </si>
  <si>
    <t>kisértékű anyagi eszközök</t>
  </si>
  <si>
    <t>Postaköltség</t>
  </si>
  <si>
    <t>Termálfűtés rásegítés</t>
  </si>
  <si>
    <t>Jogi tanácsadás/képviselet</t>
  </si>
  <si>
    <t>Telefonköltség</t>
  </si>
  <si>
    <t>Internet/ kábel tv.</t>
  </si>
  <si>
    <t>Tűzoltókészülékek karbantartása</t>
  </si>
  <si>
    <t>Tűz- és munkavédelem</t>
  </si>
  <si>
    <t>Gépek, berendezések karbantartása</t>
  </si>
  <si>
    <t>Távfelügyelet, riasztó</t>
  </si>
  <si>
    <t>Rovar és rágcsálóirtás</t>
  </si>
  <si>
    <t>Összesen:</t>
  </si>
  <si>
    <t>Személyhez kapcs. KTg. Tér és hjár.</t>
  </si>
  <si>
    <t>Foglalkoztatás E.Ü.</t>
  </si>
  <si>
    <t>Védőital</t>
  </si>
  <si>
    <t>Intézm. Üzem. Fennt. Kiadások</t>
  </si>
  <si>
    <t>Csekk rendelés</t>
  </si>
  <si>
    <t>Anyagbeszerzés, épület karbantartás</t>
  </si>
  <si>
    <t>Tisztítószer</t>
  </si>
  <si>
    <t>Irodaszer, nyomtatvány</t>
  </si>
  <si>
    <t>Munkaruha</t>
  </si>
  <si>
    <t>Telephely bérleti díjak, fenntart.</t>
  </si>
  <si>
    <t>Felelősség és vagyonbiztosítás</t>
  </si>
  <si>
    <t>Közlöny, szaklapok, oktatás</t>
  </si>
  <si>
    <t>Marketing</t>
  </si>
  <si>
    <t>Felügyeleti díj, eng., hatósági díj</t>
  </si>
  <si>
    <t>Lerakási díj</t>
  </si>
  <si>
    <t>Gépjárművel kapcs. Költségek</t>
  </si>
  <si>
    <t>Edények mosatása</t>
  </si>
  <si>
    <t>Egyéb üzemeltetési költségek</t>
  </si>
  <si>
    <t>Reprezentáció</t>
  </si>
  <si>
    <t>Összesen</t>
  </si>
  <si>
    <t>Költségek Mindösszesen:</t>
  </si>
  <si>
    <t>Hulladékszállítás</t>
  </si>
  <si>
    <t>Számítástechnika szolgáltatás</t>
  </si>
  <si>
    <t xml:space="preserve">
</t>
  </si>
  <si>
    <t>Bevétel összesen:</t>
  </si>
  <si>
    <t>kiszámlázott hulladékbegyűjtési díj</t>
  </si>
  <si>
    <t>Házhoz menő szelektívhulladék-gyűjtés</t>
  </si>
  <si>
    <t>Bevételek Mindösszesen:</t>
  </si>
  <si>
    <t>szelektív hulladék értékesítés + TESZED (fordított Áfás)</t>
  </si>
  <si>
    <t>Éves terv      (Ft)</t>
  </si>
  <si>
    <t>Beruházás</t>
  </si>
  <si>
    <t>könyvelés</t>
  </si>
  <si>
    <t>Targonca</t>
  </si>
  <si>
    <t>Kétcsészés rakodókanál</t>
  </si>
  <si>
    <t>Bér+járulék</t>
  </si>
  <si>
    <t>Étkezési utalvány+jár</t>
  </si>
  <si>
    <t>A Martfűi Városfejlesztési Nonprofit Kft. 2016. évi költségvetés HULLADÉKGAZDÁLKODÁS</t>
  </si>
  <si>
    <t>Belföldi kiküldetés</t>
  </si>
  <si>
    <t>Bruttó (Ft)</t>
  </si>
  <si>
    <t>Kintlévőség kezelés bevételei</t>
  </si>
  <si>
    <t>ÁFA                  (Ft)</t>
  </si>
  <si>
    <t>Bevétel-Kiadás összesen</t>
  </si>
  <si>
    <t>Várható ÁFA különbözet</t>
  </si>
  <si>
    <t xml:space="preserve">Mindösszesen: </t>
  </si>
  <si>
    <t xml:space="preserve">Kiadás: </t>
  </si>
  <si>
    <t>Várható ÁFA különbözet:</t>
  </si>
  <si>
    <t>Bevétel:</t>
  </si>
  <si>
    <t>Különbözet:</t>
  </si>
  <si>
    <t>Nagynyomású mosó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</si>
</sst>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   &quot;"/>
    <numFmt numFmtId="165" formatCode="#,##0.00&quot; &quot;[$Ft-40E];[Red]&quot;-&quot;#,##0.00&quot; &quot;[$Ft-40E]"/>
    <numFmt numFmtId="166" formatCode="#,##0\ &quot;Ft&quot;"/>
  </numFmts>
  <fonts count="26" x14ac:knownFonts="1">
    <font>
      <sz val="11"/>
      <color rgb="FF000000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name val="MS Sans Serif"/>
      <charset val="238"/>
    </font>
    <font>
      <sz val="11"/>
      <color indexed="10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MS Sans Serif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9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4"/>
      <name val="Times New Roman"/>
      <family val="1"/>
      <charset val="238"/>
    </font>
    <font>
      <b/>
      <sz val="11"/>
      <color rgb="FF000000"/>
      <name val="Calibri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  <xf numFmtId="0" fontId="5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8" fillId="7" borderId="1" applyNumberFormat="0" applyAlignment="0" applyProtection="0"/>
    <xf numFmtId="0" fontId="9" fillId="0" borderId="0" applyNumberFormat="0" applyFill="0" applyBorder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11" borderId="5" applyNumberFormat="0" applyAlignment="0" applyProtection="0"/>
    <xf numFmtId="0" fontId="15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4" fillId="4" borderId="7" applyNumberFormat="0" applyFont="0" applyAlignment="0" applyProtection="0"/>
    <xf numFmtId="0" fontId="16" fillId="6" borderId="0" applyNumberFormat="0" applyBorder="0" applyAlignment="0" applyProtection="0"/>
    <xf numFmtId="0" fontId="17" fillId="12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20" fillId="0" borderId="9" applyNumberFormat="0" applyFill="0" applyAlignment="0" applyProtection="0"/>
    <xf numFmtId="0" fontId="21" fillId="13" borderId="0" applyNumberFormat="0" applyBorder="0" applyAlignment="0" applyProtection="0"/>
    <xf numFmtId="0" fontId="22" fillId="7" borderId="0" applyNumberFormat="0" applyBorder="0" applyAlignment="0" applyProtection="0"/>
    <xf numFmtId="0" fontId="23" fillId="12" borderId="1" applyNumberFormat="0" applyAlignment="0" applyProtection="0"/>
  </cellStyleXfs>
  <cellXfs count="113">
    <xf numFmtId="0" fontId="0" fillId="0" borderId="0" xfId="0"/>
    <xf numFmtId="0" fontId="0" fillId="0" borderId="0" xfId="0" applyFill="1"/>
    <xf numFmtId="0" fontId="0" fillId="0" borderId="0" xfId="0" applyNumberFormat="1"/>
    <xf numFmtId="0" fontId="3" fillId="0" borderId="17" xfId="0" applyFont="1" applyBorder="1"/>
    <xf numFmtId="0" fontId="3" fillId="0" borderId="0" xfId="0" applyFont="1" applyFill="1" applyBorder="1" applyAlignment="1">
      <alignment horizontal="center"/>
    </xf>
    <xf numFmtId="0" fontId="3" fillId="0" borderId="0" xfId="0" applyNumberFormat="1" applyFont="1" applyFill="1" applyBorder="1"/>
    <xf numFmtId="0" fontId="3" fillId="14" borderId="0" xfId="0" applyFont="1" applyFill="1" applyBorder="1"/>
    <xf numFmtId="0" fontId="0" fillId="0" borderId="0" xfId="0" applyBorder="1"/>
    <xf numFmtId="0" fontId="0" fillId="0" borderId="0" xfId="0" applyNumberFormat="1" applyBorder="1"/>
    <xf numFmtId="0" fontId="4" fillId="0" borderId="19" xfId="0" applyFont="1" applyBorder="1"/>
    <xf numFmtId="0" fontId="4" fillId="0" borderId="19" xfId="0" applyFont="1" applyBorder="1" applyAlignment="1">
      <alignment wrapText="1"/>
    </xf>
    <xf numFmtId="0" fontId="4" fillId="0" borderId="21" xfId="0" applyFont="1" applyBorder="1"/>
    <xf numFmtId="0" fontId="3" fillId="0" borderId="0" xfId="0" applyFont="1" applyBorder="1"/>
    <xf numFmtId="0" fontId="3" fillId="0" borderId="0" xfId="0" applyNumberFormat="1" applyFont="1" applyBorder="1"/>
    <xf numFmtId="164" fontId="3" fillId="0" borderId="0" xfId="0" applyNumberFormat="1" applyFont="1" applyBorder="1"/>
    <xf numFmtId="0" fontId="3" fillId="0" borderId="0" xfId="0" applyFont="1" applyFill="1" applyBorder="1"/>
    <xf numFmtId="0" fontId="4" fillId="0" borderId="0" xfId="0" applyFont="1" applyFill="1"/>
    <xf numFmtId="166" fontId="4" fillId="0" borderId="0" xfId="0" applyNumberFormat="1" applyFont="1"/>
    <xf numFmtId="166" fontId="3" fillId="14" borderId="0" xfId="0" applyNumberFormat="1" applyFont="1" applyFill="1" applyBorder="1"/>
    <xf numFmtId="0" fontId="3" fillId="14" borderId="0" xfId="0" applyNumberFormat="1" applyFont="1" applyFill="1" applyBorder="1"/>
    <xf numFmtId="0" fontId="4" fillId="14" borderId="0" xfId="0" applyFont="1" applyFill="1" applyBorder="1"/>
    <xf numFmtId="0" fontId="4" fillId="14" borderId="0" xfId="0" applyNumberFormat="1" applyFont="1" applyFill="1" applyBorder="1"/>
    <xf numFmtId="0" fontId="3" fillId="14" borderId="0" xfId="0" applyFont="1" applyFill="1" applyBorder="1" applyAlignment="1">
      <alignment horizontal="center"/>
    </xf>
    <xf numFmtId="0" fontId="4" fillId="14" borderId="0" xfId="0" applyFont="1" applyFill="1" applyBorder="1" applyAlignment="1">
      <alignment wrapText="1"/>
    </xf>
    <xf numFmtId="0" fontId="3" fillId="14" borderId="0" xfId="0" applyFont="1" applyFill="1" applyBorder="1" applyAlignment="1">
      <alignment wrapText="1"/>
    </xf>
    <xf numFmtId="0" fontId="24" fillId="14" borderId="0" xfId="0" applyFont="1" applyFill="1" applyBorder="1" applyAlignment="1">
      <alignment horizontal="center"/>
    </xf>
    <xf numFmtId="166" fontId="4" fillId="0" borderId="10" xfId="0" applyNumberFormat="1" applyFont="1" applyBorder="1"/>
    <xf numFmtId="166" fontId="4" fillId="0" borderId="28" xfId="0" applyNumberFormat="1" applyFont="1" applyBorder="1"/>
    <xf numFmtId="166" fontId="4" fillId="0" borderId="29" xfId="0" applyNumberFormat="1" applyFont="1" applyBorder="1"/>
    <xf numFmtId="166" fontId="4" fillId="14" borderId="29" xfId="0" applyNumberFormat="1" applyFont="1" applyFill="1" applyBorder="1"/>
    <xf numFmtId="166" fontId="4" fillId="0" borderId="30" xfId="0" applyNumberFormat="1" applyFont="1" applyBorder="1"/>
    <xf numFmtId="166" fontId="4" fillId="14" borderId="28" xfId="0" applyNumberFormat="1" applyFont="1" applyFill="1" applyBorder="1"/>
    <xf numFmtId="166" fontId="4" fillId="0" borderId="29" xfId="0" applyNumberFormat="1" applyFont="1" applyFill="1" applyBorder="1"/>
    <xf numFmtId="166" fontId="4" fillId="0" borderId="32" xfId="0" applyNumberFormat="1" applyFont="1" applyBorder="1"/>
    <xf numFmtId="166" fontId="3" fillId="0" borderId="25" xfId="0" applyNumberFormat="1" applyFont="1" applyBorder="1"/>
    <xf numFmtId="166" fontId="4" fillId="14" borderId="26" xfId="0" applyNumberFormat="1" applyFont="1" applyFill="1" applyBorder="1"/>
    <xf numFmtId="166" fontId="4" fillId="0" borderId="33" xfId="0" applyNumberFormat="1" applyFont="1" applyBorder="1" applyAlignment="1">
      <alignment horizontal="right" wrapText="1"/>
    </xf>
    <xf numFmtId="166" fontId="4" fillId="0" borderId="26" xfId="0" applyNumberFormat="1" applyFont="1" applyBorder="1" applyAlignment="1">
      <alignment horizontal="right"/>
    </xf>
    <xf numFmtId="166" fontId="4" fillId="0" borderId="23" xfId="0" applyNumberFormat="1" applyFont="1" applyBorder="1" applyAlignment="1">
      <alignment horizontal="right"/>
    </xf>
    <xf numFmtId="0" fontId="0" fillId="0" borderId="10" xfId="0" applyBorder="1"/>
    <xf numFmtId="166" fontId="4" fillId="0" borderId="34" xfId="0" applyNumberFormat="1" applyFont="1" applyFill="1" applyBorder="1" applyAlignment="1">
      <alignment horizontal="right" vertical="center"/>
    </xf>
    <xf numFmtId="166" fontId="4" fillId="14" borderId="0" xfId="0" applyNumberFormat="1" applyFont="1" applyFill="1" applyBorder="1"/>
    <xf numFmtId="166" fontId="3" fillId="14" borderId="0" xfId="0" applyNumberFormat="1" applyFont="1" applyFill="1" applyBorder="1" applyAlignment="1">
      <alignment horizontal="center"/>
    </xf>
    <xf numFmtId="166" fontId="3" fillId="0" borderId="0" xfId="0" applyNumberFormat="1" applyFont="1" applyBorder="1"/>
    <xf numFmtId="166" fontId="4" fillId="0" borderId="0" xfId="0" applyNumberFormat="1" applyFont="1" applyBorder="1"/>
    <xf numFmtId="166" fontId="4" fillId="0" borderId="12" xfId="0" applyNumberFormat="1" applyFont="1" applyBorder="1"/>
    <xf numFmtId="0" fontId="4" fillId="0" borderId="0" xfId="0" applyFont="1" applyBorder="1"/>
    <xf numFmtId="0" fontId="4" fillId="0" borderId="0" xfId="0" applyFont="1" applyFill="1" applyBorder="1"/>
    <xf numFmtId="166" fontId="4" fillId="0" borderId="0" xfId="0" applyNumberFormat="1" applyFont="1" applyFill="1" applyBorder="1"/>
    <xf numFmtId="0" fontId="4" fillId="0" borderId="0" xfId="0" applyNumberFormat="1" applyFont="1" applyFill="1" applyBorder="1"/>
    <xf numFmtId="166" fontId="4" fillId="0" borderId="11" xfId="0" applyNumberFormat="1" applyFont="1" applyBorder="1"/>
    <xf numFmtId="166" fontId="4" fillId="0" borderId="15" xfId="0" applyNumberFormat="1" applyFont="1" applyBorder="1"/>
    <xf numFmtId="166" fontId="4" fillId="14" borderId="23" xfId="0" applyNumberFormat="1" applyFont="1" applyFill="1" applyBorder="1"/>
    <xf numFmtId="0" fontId="25" fillId="14" borderId="0" xfId="0" applyFont="1" applyFill="1"/>
    <xf numFmtId="0" fontId="3" fillId="0" borderId="0" xfId="0" applyNumberFormat="1" applyFont="1" applyBorder="1" applyAlignment="1">
      <alignment horizontal="center" wrapText="1"/>
    </xf>
    <xf numFmtId="0" fontId="0" fillId="0" borderId="27" xfId="0" applyBorder="1"/>
    <xf numFmtId="0" fontId="3" fillId="0" borderId="40" xfId="0" applyFont="1" applyBorder="1" applyAlignment="1">
      <alignment wrapText="1"/>
    </xf>
    <xf numFmtId="166" fontId="4" fillId="0" borderId="41" xfId="0" applyNumberFormat="1" applyFont="1" applyBorder="1"/>
    <xf numFmtId="166" fontId="4" fillId="0" borderId="42" xfId="0" applyNumberFormat="1" applyFont="1" applyBorder="1"/>
    <xf numFmtId="166" fontId="4" fillId="0" borderId="43" xfId="0" applyNumberFormat="1" applyFont="1" applyBorder="1"/>
    <xf numFmtId="166" fontId="4" fillId="0" borderId="44" xfId="0" applyNumberFormat="1" applyFont="1" applyBorder="1"/>
    <xf numFmtId="166" fontId="4" fillId="0" borderId="39" xfId="0" applyNumberFormat="1" applyFont="1" applyBorder="1"/>
    <xf numFmtId="166" fontId="4" fillId="14" borderId="44" xfId="0" applyNumberFormat="1" applyFont="1" applyFill="1" applyBorder="1"/>
    <xf numFmtId="166" fontId="4" fillId="0" borderId="45" xfId="0" applyNumberFormat="1" applyFont="1" applyBorder="1"/>
    <xf numFmtId="166" fontId="4" fillId="0" borderId="42" xfId="0" applyNumberFormat="1" applyFont="1" applyFill="1" applyBorder="1" applyAlignment="1">
      <alignment horizontal="left" vertical="center"/>
    </xf>
    <xf numFmtId="166" fontId="4" fillId="14" borderId="42" xfId="0" applyNumberFormat="1" applyFont="1" applyFill="1" applyBorder="1"/>
    <xf numFmtId="166" fontId="4" fillId="0" borderId="44" xfId="0" applyNumberFormat="1" applyFont="1" applyFill="1" applyBorder="1"/>
    <xf numFmtId="166" fontId="4" fillId="0" borderId="40" xfId="0" applyNumberFormat="1" applyFont="1" applyBorder="1"/>
    <xf numFmtId="166" fontId="4" fillId="0" borderId="46" xfId="0" applyNumberFormat="1" applyFont="1" applyBorder="1"/>
    <xf numFmtId="166" fontId="4" fillId="0" borderId="18" xfId="0" applyNumberFormat="1" applyFont="1" applyBorder="1"/>
    <xf numFmtId="166" fontId="4" fillId="0" borderId="38" xfId="0" applyNumberFormat="1" applyFont="1" applyBorder="1"/>
    <xf numFmtId="166" fontId="4" fillId="14" borderId="19" xfId="0" applyNumberFormat="1" applyFont="1" applyFill="1" applyBorder="1"/>
    <xf numFmtId="166" fontId="4" fillId="14" borderId="21" xfId="0" applyNumberFormat="1" applyFont="1" applyFill="1" applyBorder="1"/>
    <xf numFmtId="166" fontId="3" fillId="0" borderId="24" xfId="0" applyNumberFormat="1" applyFont="1" applyBorder="1"/>
    <xf numFmtId="166" fontId="4" fillId="0" borderId="41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14" borderId="10" xfId="0" applyFont="1" applyFill="1" applyBorder="1"/>
    <xf numFmtId="166" fontId="3" fillId="14" borderId="10" xfId="0" applyNumberFormat="1" applyFont="1" applyFill="1" applyBorder="1"/>
    <xf numFmtId="0" fontId="4" fillId="14" borderId="10" xfId="0" applyFont="1" applyFill="1" applyBorder="1"/>
    <xf numFmtId="166" fontId="4" fillId="14" borderId="10" xfId="0" applyNumberFormat="1" applyFont="1" applyFill="1" applyBorder="1"/>
    <xf numFmtId="0" fontId="3" fillId="14" borderId="10" xfId="0" applyNumberFormat="1" applyFont="1" applyFill="1" applyBorder="1"/>
    <xf numFmtId="0" fontId="3" fillId="0" borderId="10" xfId="0" applyFont="1" applyBorder="1"/>
    <xf numFmtId="0" fontId="3" fillId="0" borderId="10" xfId="0" applyNumberFormat="1" applyFont="1" applyBorder="1"/>
    <xf numFmtId="0" fontId="4" fillId="0" borderId="10" xfId="0" applyFont="1" applyBorder="1"/>
    <xf numFmtId="0" fontId="4" fillId="14" borderId="10" xfId="0" applyNumberFormat="1" applyFont="1" applyFill="1" applyBorder="1"/>
    <xf numFmtId="164" fontId="3" fillId="14" borderId="10" xfId="0" applyNumberFormat="1" applyFont="1" applyFill="1" applyBorder="1" applyAlignment="1">
      <alignment vertical="center"/>
    </xf>
    <xf numFmtId="166" fontId="3" fillId="15" borderId="16" xfId="0" applyNumberFormat="1" applyFont="1" applyFill="1" applyBorder="1"/>
    <xf numFmtId="166" fontId="3" fillId="15" borderId="20" xfId="0" applyNumberFormat="1" applyFont="1" applyFill="1" applyBorder="1"/>
    <xf numFmtId="166" fontId="3" fillId="15" borderId="14" xfId="0" applyNumberFormat="1" applyFont="1" applyFill="1" applyBorder="1"/>
    <xf numFmtId="166" fontId="3" fillId="15" borderId="35" xfId="0" applyNumberFormat="1" applyFont="1" applyFill="1" applyBorder="1"/>
    <xf numFmtId="166" fontId="3" fillId="15" borderId="22" xfId="0" applyNumberFormat="1" applyFont="1" applyFill="1" applyBorder="1"/>
    <xf numFmtId="166" fontId="3" fillId="15" borderId="13" xfId="0" applyNumberFormat="1" applyFont="1" applyFill="1" applyBorder="1"/>
    <xf numFmtId="166" fontId="3" fillId="15" borderId="31" xfId="0" applyNumberFormat="1" applyFont="1" applyFill="1" applyBorder="1"/>
    <xf numFmtId="166" fontId="3" fillId="16" borderId="16" xfId="0" applyNumberFormat="1" applyFont="1" applyFill="1" applyBorder="1" applyAlignment="1">
      <alignment horizontal="center"/>
    </xf>
    <xf numFmtId="166" fontId="3" fillId="16" borderId="31" xfId="0" applyNumberFormat="1" applyFont="1" applyFill="1" applyBorder="1"/>
    <xf numFmtId="166" fontId="3" fillId="16" borderId="36" xfId="0" applyNumberFormat="1" applyFont="1" applyFill="1" applyBorder="1"/>
    <xf numFmtId="0" fontId="3" fillId="16" borderId="13" xfId="0" applyFont="1" applyFill="1" applyBorder="1"/>
    <xf numFmtId="166" fontId="3" fillId="16" borderId="13" xfId="0" applyNumberFormat="1" applyFont="1" applyFill="1" applyBorder="1"/>
    <xf numFmtId="166" fontId="3" fillId="16" borderId="35" xfId="0" applyNumberFormat="1" applyFont="1" applyFill="1" applyBorder="1"/>
    <xf numFmtId="166" fontId="4" fillId="15" borderId="10" xfId="0" applyNumberFormat="1" applyFont="1" applyFill="1" applyBorder="1"/>
    <xf numFmtId="166" fontId="3" fillId="14" borderId="37" xfId="0" applyNumberFormat="1" applyFont="1" applyFill="1" applyBorder="1" applyAlignment="1">
      <alignment horizontal="left"/>
    </xf>
    <xf numFmtId="166" fontId="0" fillId="0" borderId="0" xfId="0" applyNumberFormat="1" applyBorder="1" applyAlignment="1"/>
    <xf numFmtId="0" fontId="3" fillId="0" borderId="17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 wrapText="1"/>
    </xf>
    <xf numFmtId="0" fontId="0" fillId="0" borderId="1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9" xfId="0" applyBorder="1" applyAlignment="1">
      <alignment horizontal="center"/>
    </xf>
    <xf numFmtId="0" fontId="3" fillId="0" borderId="22" xfId="0" applyFont="1" applyBorder="1" applyAlignment="1">
      <alignment horizontal="left" vertical="center"/>
    </xf>
    <xf numFmtId="0" fontId="0" fillId="0" borderId="20" xfId="0" applyBorder="1" applyAlignment="1">
      <alignment horizontal="left"/>
    </xf>
    <xf numFmtId="0" fontId="0" fillId="0" borderId="36" xfId="0" applyBorder="1" applyAlignment="1">
      <alignment horizontal="left"/>
    </xf>
    <xf numFmtId="166" fontId="3" fillId="0" borderId="22" xfId="0" applyNumberFormat="1" applyFont="1" applyBorder="1" applyAlignment="1">
      <alignment horizontal="left" vertical="center"/>
    </xf>
  </cellXfs>
  <cellStyles count="42">
    <cellStyle name="20% - 1. jelölőszín 2" xfId="6"/>
    <cellStyle name="20% - 2. jelölőszín 2" xfId="7"/>
    <cellStyle name="20% - 3. jelölőszín 2" xfId="8"/>
    <cellStyle name="20% - 4. jelölőszín 2" xfId="9"/>
    <cellStyle name="20% - 5. jelölőszín 2" xfId="10"/>
    <cellStyle name="20% - 6. jelölőszín 2" xfId="11"/>
    <cellStyle name="40% - 1. jelölőszín 2" xfId="12"/>
    <cellStyle name="40% - 2. jelölőszín 2" xfId="13"/>
    <cellStyle name="40% - 3. jelölőszín 2" xfId="14"/>
    <cellStyle name="40% - 4. jelölőszín 2" xfId="15"/>
    <cellStyle name="40% - 5. jelölőszín 2" xfId="16"/>
    <cellStyle name="40% - 6. jelölőszín 2" xfId="17"/>
    <cellStyle name="60% - 1. jelölőszín 2" xfId="18"/>
    <cellStyle name="60% - 2. jelölőszín 2" xfId="19"/>
    <cellStyle name="60% - 3. jelölőszín 2" xfId="20"/>
    <cellStyle name="60% - 4. jelölőszín 2" xfId="21"/>
    <cellStyle name="60% - 5. jelölőszín 2" xfId="22"/>
    <cellStyle name="60% - 6. jelölőszín 2" xfId="23"/>
    <cellStyle name="Bevitel 2" xfId="24"/>
    <cellStyle name="Cím 2" xfId="25"/>
    <cellStyle name="Címsor 1 2" xfId="26"/>
    <cellStyle name="Címsor 2 2" xfId="27"/>
    <cellStyle name="Címsor 3 2" xfId="28"/>
    <cellStyle name="Címsor 4 2" xfId="29"/>
    <cellStyle name="Ellenőrzőcella 2" xfId="30"/>
    <cellStyle name="Figyelmeztetés 2" xfId="31"/>
    <cellStyle name="Heading" xfId="1"/>
    <cellStyle name="Heading1" xfId="2"/>
    <cellStyle name="Hivatkozott cella 2" xfId="32"/>
    <cellStyle name="Jegyzet 2" xfId="33"/>
    <cellStyle name="Jó 2" xfId="34"/>
    <cellStyle name="Kimenet 2" xfId="35"/>
    <cellStyle name="Magyarázó szöveg 2" xfId="36"/>
    <cellStyle name="Normál" xfId="0" builtinId="0" customBuiltin="1"/>
    <cellStyle name="Normál 2" xfId="37"/>
    <cellStyle name="Normál 3" xfId="5"/>
    <cellStyle name="Összesen 2" xfId="38"/>
    <cellStyle name="Result" xfId="3"/>
    <cellStyle name="Result2" xfId="4"/>
    <cellStyle name="Rossz 2" xfId="39"/>
    <cellStyle name="Semleges 2" xfId="40"/>
    <cellStyle name="Számítás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0"/>
  <sheetViews>
    <sheetView tabSelected="1" view="pageBreakPreview" topLeftCell="A46" zoomScaleNormal="100" zoomScaleSheetLayoutView="100" workbookViewId="0">
      <selection activeCell="E48" sqref="E48"/>
    </sheetView>
  </sheetViews>
  <sheetFormatPr defaultRowHeight="15.75" x14ac:dyDescent="0.25"/>
  <cols>
    <col min="1" max="1" width="32.7109375" customWidth="1"/>
    <col min="2" max="2" width="15" style="2" customWidth="1"/>
    <col min="3" max="3" width="18" style="39" customWidth="1"/>
    <col min="4" max="4" width="17.5703125" style="17" customWidth="1"/>
    <col min="5" max="5" width="14" customWidth="1"/>
    <col min="6" max="6" width="0.140625" customWidth="1"/>
    <col min="7" max="7" width="9.140625" hidden="1" customWidth="1"/>
    <col min="8" max="1021" width="9.140625" customWidth="1"/>
  </cols>
  <sheetData>
    <row r="1" spans="1:4" ht="16.5" customHeight="1" x14ac:dyDescent="0.25">
      <c r="A1" s="102" t="s">
        <v>55</v>
      </c>
      <c r="B1" s="103"/>
      <c r="C1" s="104"/>
      <c r="D1" s="105"/>
    </row>
    <row r="2" spans="1:4" ht="12.75" customHeight="1" x14ac:dyDescent="0.25">
      <c r="A2" s="106"/>
      <c r="B2" s="107"/>
      <c r="C2" s="107"/>
      <c r="D2" s="108"/>
    </row>
    <row r="3" spans="1:4" ht="15.75" customHeight="1" x14ac:dyDescent="0.25">
      <c r="A3" s="106"/>
      <c r="B3" s="107"/>
      <c r="C3" s="107"/>
      <c r="D3" s="108"/>
    </row>
    <row r="4" spans="1:4" ht="32.25" thickBot="1" x14ac:dyDescent="0.3">
      <c r="A4" s="56" t="s">
        <v>0</v>
      </c>
      <c r="B4" s="54" t="s">
        <v>48</v>
      </c>
      <c r="C4" s="75" t="s">
        <v>59</v>
      </c>
      <c r="D4" s="74" t="s">
        <v>57</v>
      </c>
    </row>
    <row r="5" spans="1:4" ht="16.5" thickBot="1" x14ac:dyDescent="0.3">
      <c r="A5" s="109" t="s">
        <v>1</v>
      </c>
      <c r="B5" s="110"/>
      <c r="C5" s="110"/>
      <c r="D5" s="111"/>
    </row>
    <row r="6" spans="1:4" x14ac:dyDescent="0.25">
      <c r="A6" s="58" t="s">
        <v>2</v>
      </c>
      <c r="B6" s="27">
        <v>0</v>
      </c>
      <c r="C6" s="50">
        <v>0</v>
      </c>
      <c r="D6" s="59">
        <v>0</v>
      </c>
    </row>
    <row r="7" spans="1:4" x14ac:dyDescent="0.25">
      <c r="A7" s="60" t="s">
        <v>3</v>
      </c>
      <c r="B7" s="28">
        <v>200000</v>
      </c>
      <c r="C7" s="26">
        <v>54000</v>
      </c>
      <c r="D7" s="61">
        <v>254000</v>
      </c>
    </row>
    <row r="8" spans="1:4" x14ac:dyDescent="0.25">
      <c r="A8" s="60" t="s">
        <v>4</v>
      </c>
      <c r="B8" s="28">
        <v>10000</v>
      </c>
      <c r="C8" s="26">
        <v>2700</v>
      </c>
      <c r="D8" s="61">
        <v>12700</v>
      </c>
    </row>
    <row r="9" spans="1:4" x14ac:dyDescent="0.25">
      <c r="A9" s="60" t="s">
        <v>50</v>
      </c>
      <c r="B9" s="28">
        <v>1800000</v>
      </c>
      <c r="C9" s="26">
        <v>48600</v>
      </c>
      <c r="D9" s="61">
        <v>1848600</v>
      </c>
    </row>
    <row r="10" spans="1:4" x14ac:dyDescent="0.25">
      <c r="A10" s="62" t="s">
        <v>5</v>
      </c>
      <c r="B10" s="29">
        <v>100000</v>
      </c>
      <c r="C10" s="26">
        <v>27000</v>
      </c>
      <c r="D10" s="61">
        <v>127000</v>
      </c>
    </row>
    <row r="11" spans="1:4" x14ac:dyDescent="0.25">
      <c r="A11" s="60" t="s">
        <v>6</v>
      </c>
      <c r="B11" s="28">
        <v>2000000</v>
      </c>
      <c r="C11" s="26">
        <v>0</v>
      </c>
      <c r="D11" s="61">
        <v>2000000</v>
      </c>
    </row>
    <row r="12" spans="1:4" x14ac:dyDescent="0.25">
      <c r="A12" s="60" t="s">
        <v>7</v>
      </c>
      <c r="B12" s="28">
        <v>100000</v>
      </c>
      <c r="C12" s="26">
        <v>27000</v>
      </c>
      <c r="D12" s="61">
        <v>127000</v>
      </c>
    </row>
    <row r="13" spans="1:4" x14ac:dyDescent="0.25">
      <c r="A13" s="60" t="s">
        <v>8</v>
      </c>
      <c r="B13" s="28">
        <v>700000</v>
      </c>
      <c r="C13" s="26">
        <v>0</v>
      </c>
      <c r="D13" s="61">
        <v>700000</v>
      </c>
    </row>
    <row r="14" spans="1:4" x14ac:dyDescent="0.25">
      <c r="A14" s="60" t="s">
        <v>40</v>
      </c>
      <c r="B14" s="28">
        <v>0</v>
      </c>
      <c r="C14" s="26">
        <v>0</v>
      </c>
      <c r="D14" s="61">
        <v>0</v>
      </c>
    </row>
    <row r="15" spans="1:4" x14ac:dyDescent="0.25">
      <c r="A15" s="60" t="s">
        <v>9</v>
      </c>
      <c r="B15" s="28">
        <v>0</v>
      </c>
      <c r="C15" s="26">
        <v>0</v>
      </c>
      <c r="D15" s="61">
        <v>0</v>
      </c>
    </row>
    <row r="16" spans="1:4" x14ac:dyDescent="0.25">
      <c r="A16" s="60" t="s">
        <v>10</v>
      </c>
      <c r="B16" s="28">
        <v>0</v>
      </c>
      <c r="C16" s="26">
        <v>0</v>
      </c>
      <c r="D16" s="61">
        <v>0</v>
      </c>
    </row>
    <row r="17" spans="1:4" x14ac:dyDescent="0.25">
      <c r="A17" s="60" t="s">
        <v>11</v>
      </c>
      <c r="B17" s="28">
        <v>144000</v>
      </c>
      <c r="C17" s="26">
        <v>38880</v>
      </c>
      <c r="D17" s="61">
        <v>182880</v>
      </c>
    </row>
    <row r="18" spans="1:4" x14ac:dyDescent="0.25">
      <c r="A18" s="60" t="s">
        <v>12</v>
      </c>
      <c r="B18" s="28">
        <v>0</v>
      </c>
      <c r="C18" s="26">
        <v>0</v>
      </c>
      <c r="D18" s="61">
        <v>0</v>
      </c>
    </row>
    <row r="19" spans="1:4" x14ac:dyDescent="0.25">
      <c r="A19" s="62" t="s">
        <v>13</v>
      </c>
      <c r="B19" s="29">
        <v>67200</v>
      </c>
      <c r="C19" s="26">
        <v>18144</v>
      </c>
      <c r="D19" s="61">
        <v>85344</v>
      </c>
    </row>
    <row r="20" spans="1:4" x14ac:dyDescent="0.25">
      <c r="A20" s="60" t="s">
        <v>14</v>
      </c>
      <c r="B20" s="28">
        <v>300000</v>
      </c>
      <c r="C20" s="26">
        <v>81000</v>
      </c>
      <c r="D20" s="61">
        <v>381000</v>
      </c>
    </row>
    <row r="21" spans="1:4" x14ac:dyDescent="0.25">
      <c r="A21" s="60" t="s">
        <v>15</v>
      </c>
      <c r="B21" s="28">
        <v>1500000</v>
      </c>
      <c r="C21" s="26">
        <v>405000</v>
      </c>
      <c r="D21" s="61">
        <f>B21+C21</f>
        <v>1905000</v>
      </c>
    </row>
    <row r="22" spans="1:4" x14ac:dyDescent="0.25">
      <c r="A22" s="60" t="s">
        <v>16</v>
      </c>
      <c r="B22" s="28">
        <v>0</v>
      </c>
      <c r="C22" s="26">
        <v>0</v>
      </c>
      <c r="D22" s="61">
        <v>0</v>
      </c>
    </row>
    <row r="23" spans="1:4" ht="16.5" thickBot="1" x14ac:dyDescent="0.3">
      <c r="A23" s="63" t="s">
        <v>17</v>
      </c>
      <c r="B23" s="30">
        <v>20000</v>
      </c>
      <c r="C23" s="45">
        <v>5400</v>
      </c>
      <c r="D23" s="57">
        <v>25400</v>
      </c>
    </row>
    <row r="24" spans="1:4" ht="16.5" thickBot="1" x14ac:dyDescent="0.3">
      <c r="A24" s="86" t="s">
        <v>18</v>
      </c>
      <c r="B24" s="87">
        <f>SUM(B6:B23)</f>
        <v>6941200</v>
      </c>
      <c r="C24" s="88">
        <f>SUM(C6:C23)</f>
        <v>707724</v>
      </c>
      <c r="D24" s="89">
        <f>SUM(D7:D23)</f>
        <v>7648924</v>
      </c>
    </row>
    <row r="25" spans="1:4" ht="16.5" thickBot="1" x14ac:dyDescent="0.3">
      <c r="A25" s="112" t="s">
        <v>19</v>
      </c>
      <c r="B25" s="110"/>
      <c r="C25" s="110"/>
      <c r="D25" s="111"/>
    </row>
    <row r="26" spans="1:4" x14ac:dyDescent="0.25">
      <c r="A26" s="58" t="s">
        <v>54</v>
      </c>
      <c r="B26" s="27">
        <v>710226</v>
      </c>
      <c r="C26" s="50">
        <v>0</v>
      </c>
      <c r="D26" s="59">
        <v>710226</v>
      </c>
    </row>
    <row r="27" spans="1:4" x14ac:dyDescent="0.25">
      <c r="A27" s="60" t="s">
        <v>20</v>
      </c>
      <c r="B27" s="28">
        <v>30000</v>
      </c>
      <c r="C27" s="26">
        <v>0</v>
      </c>
      <c r="D27" s="61">
        <v>30000</v>
      </c>
    </row>
    <row r="28" spans="1:4" ht="15" customHeight="1" x14ac:dyDescent="0.25">
      <c r="A28" s="64" t="s">
        <v>56</v>
      </c>
      <c r="B28" s="40">
        <v>980000</v>
      </c>
      <c r="C28" s="26">
        <v>0</v>
      </c>
      <c r="D28" s="61">
        <v>980000</v>
      </c>
    </row>
    <row r="29" spans="1:4" ht="16.5" thickBot="1" x14ac:dyDescent="0.3">
      <c r="A29" s="63" t="s">
        <v>21</v>
      </c>
      <c r="B29" s="30">
        <v>100000</v>
      </c>
      <c r="C29" s="45">
        <v>0</v>
      </c>
      <c r="D29" s="57">
        <v>100000</v>
      </c>
    </row>
    <row r="30" spans="1:4" ht="16.5" thickBot="1" x14ac:dyDescent="0.3">
      <c r="A30" s="90" t="s">
        <v>18</v>
      </c>
      <c r="B30" s="90">
        <f>SUM(B26:B29)</f>
        <v>1820226</v>
      </c>
      <c r="C30" s="88">
        <v>0</v>
      </c>
      <c r="D30" s="89">
        <f>SUM(D26:D29)</f>
        <v>1820226</v>
      </c>
    </row>
    <row r="31" spans="1:4" ht="16.5" thickBot="1" x14ac:dyDescent="0.3">
      <c r="A31" s="112" t="s">
        <v>22</v>
      </c>
      <c r="B31" s="110"/>
      <c r="C31" s="110"/>
      <c r="D31" s="111"/>
    </row>
    <row r="32" spans="1:4" x14ac:dyDescent="0.25">
      <c r="A32" s="65" t="s">
        <v>23</v>
      </c>
      <c r="B32" s="31">
        <v>120000</v>
      </c>
      <c r="C32" s="50">
        <f>B32*0.27</f>
        <v>32400.000000000004</v>
      </c>
      <c r="D32" s="59">
        <f>B32+C32</f>
        <v>152400</v>
      </c>
    </row>
    <row r="33" spans="1:4" x14ac:dyDescent="0.25">
      <c r="A33" s="60" t="s">
        <v>24</v>
      </c>
      <c r="B33" s="28">
        <v>100000</v>
      </c>
      <c r="C33" s="50">
        <f t="shared" ref="C33:C46" si="0">B33*0.27</f>
        <v>27000</v>
      </c>
      <c r="D33" s="59">
        <f t="shared" ref="D33:D45" si="1">B33+C33</f>
        <v>127000</v>
      </c>
    </row>
    <row r="34" spans="1:4" x14ac:dyDescent="0.25">
      <c r="A34" s="60" t="s">
        <v>25</v>
      </c>
      <c r="B34" s="29">
        <v>10000</v>
      </c>
      <c r="C34" s="50">
        <f t="shared" si="0"/>
        <v>2700</v>
      </c>
      <c r="D34" s="59">
        <f t="shared" si="1"/>
        <v>12700</v>
      </c>
    </row>
    <row r="35" spans="1:4" x14ac:dyDescent="0.25">
      <c r="A35" s="60" t="s">
        <v>26</v>
      </c>
      <c r="B35" s="28">
        <v>350000</v>
      </c>
      <c r="C35" s="50">
        <f t="shared" si="0"/>
        <v>94500</v>
      </c>
      <c r="D35" s="59">
        <f t="shared" si="1"/>
        <v>444500</v>
      </c>
    </row>
    <row r="36" spans="1:4" x14ac:dyDescent="0.25">
      <c r="A36" s="60" t="s">
        <v>41</v>
      </c>
      <c r="B36" s="28">
        <v>100000</v>
      </c>
      <c r="C36" s="50">
        <f t="shared" si="0"/>
        <v>27000</v>
      </c>
      <c r="D36" s="59">
        <f t="shared" si="1"/>
        <v>127000</v>
      </c>
    </row>
    <row r="37" spans="1:4" x14ac:dyDescent="0.25">
      <c r="A37" s="60" t="s">
        <v>27</v>
      </c>
      <c r="B37" s="28">
        <v>500000</v>
      </c>
      <c r="C37" s="50">
        <f t="shared" si="0"/>
        <v>135000</v>
      </c>
      <c r="D37" s="59">
        <f t="shared" si="1"/>
        <v>635000</v>
      </c>
    </row>
    <row r="38" spans="1:4" x14ac:dyDescent="0.25">
      <c r="A38" s="60" t="s">
        <v>28</v>
      </c>
      <c r="B38" s="28">
        <v>1417323</v>
      </c>
      <c r="C38" s="50">
        <f t="shared" si="0"/>
        <v>382677.21</v>
      </c>
      <c r="D38" s="59">
        <f t="shared" si="1"/>
        <v>1800000.21</v>
      </c>
    </row>
    <row r="39" spans="1:4" x14ac:dyDescent="0.25">
      <c r="A39" s="60" t="s">
        <v>29</v>
      </c>
      <c r="B39" s="28">
        <v>310000</v>
      </c>
      <c r="C39" s="50">
        <f t="shared" si="0"/>
        <v>83700</v>
      </c>
      <c r="D39" s="59">
        <f t="shared" si="1"/>
        <v>393700</v>
      </c>
    </row>
    <row r="40" spans="1:4" x14ac:dyDescent="0.25">
      <c r="A40" s="60" t="s">
        <v>30</v>
      </c>
      <c r="B40" s="28">
        <v>0</v>
      </c>
      <c r="C40" s="50">
        <f t="shared" si="0"/>
        <v>0</v>
      </c>
      <c r="D40" s="59">
        <f t="shared" si="1"/>
        <v>0</v>
      </c>
    </row>
    <row r="41" spans="1:4" x14ac:dyDescent="0.25">
      <c r="A41" s="60" t="s">
        <v>31</v>
      </c>
      <c r="B41" s="28">
        <v>400000</v>
      </c>
      <c r="C41" s="50">
        <f t="shared" si="0"/>
        <v>108000</v>
      </c>
      <c r="D41" s="59">
        <f t="shared" si="1"/>
        <v>508000</v>
      </c>
    </row>
    <row r="42" spans="1:4" x14ac:dyDescent="0.25">
      <c r="A42" s="60" t="s">
        <v>32</v>
      </c>
      <c r="B42" s="28">
        <v>1200000</v>
      </c>
      <c r="C42" s="50">
        <f t="shared" si="0"/>
        <v>324000</v>
      </c>
      <c r="D42" s="59">
        <f t="shared" si="1"/>
        <v>1524000</v>
      </c>
    </row>
    <row r="43" spans="1:4" x14ac:dyDescent="0.25">
      <c r="A43" s="66" t="s">
        <v>33</v>
      </c>
      <c r="B43" s="32">
        <v>25000000</v>
      </c>
      <c r="C43" s="50">
        <f t="shared" si="0"/>
        <v>6750000</v>
      </c>
      <c r="D43" s="59">
        <f t="shared" si="1"/>
        <v>31750000</v>
      </c>
    </row>
    <row r="44" spans="1:4" x14ac:dyDescent="0.25">
      <c r="A44" s="62" t="s">
        <v>34</v>
      </c>
      <c r="B44" s="29">
        <v>10687918</v>
      </c>
      <c r="C44" s="50">
        <f t="shared" si="0"/>
        <v>2885737.8600000003</v>
      </c>
      <c r="D44" s="59">
        <f t="shared" si="1"/>
        <v>13573655.859999999</v>
      </c>
    </row>
    <row r="45" spans="1:4" x14ac:dyDescent="0.25">
      <c r="A45" s="63" t="s">
        <v>35</v>
      </c>
      <c r="B45" s="30">
        <v>300000</v>
      </c>
      <c r="C45" s="50">
        <f t="shared" si="0"/>
        <v>81000</v>
      </c>
      <c r="D45" s="59">
        <f t="shared" si="1"/>
        <v>381000</v>
      </c>
    </row>
    <row r="46" spans="1:4" ht="16.5" thickBot="1" x14ac:dyDescent="0.3">
      <c r="A46" s="63" t="s">
        <v>36</v>
      </c>
      <c r="B46" s="30">
        <v>614981</v>
      </c>
      <c r="C46" s="50">
        <f t="shared" si="0"/>
        <v>166044.87000000002</v>
      </c>
      <c r="D46" s="59">
        <v>1235015</v>
      </c>
    </row>
    <row r="47" spans="1:4" ht="16.5" thickBot="1" x14ac:dyDescent="0.3">
      <c r="A47" s="91" t="s">
        <v>18</v>
      </c>
      <c r="B47" s="92">
        <f>SUM(B32:B46)</f>
        <v>41110222</v>
      </c>
      <c r="C47" s="88">
        <f>SUM(C32:C46)</f>
        <v>11099759.939999999</v>
      </c>
      <c r="D47" s="89">
        <f>SUM(B47:C47)</f>
        <v>52209981.939999998</v>
      </c>
    </row>
    <row r="48" spans="1:4" ht="16.5" thickBot="1" x14ac:dyDescent="0.3">
      <c r="A48" s="67" t="s">
        <v>37</v>
      </c>
      <c r="B48" s="33">
        <v>100000</v>
      </c>
      <c r="C48" s="51">
        <v>27000</v>
      </c>
      <c r="D48" s="68">
        <v>127000</v>
      </c>
    </row>
    <row r="49" spans="1:7" ht="16.5" thickBot="1" x14ac:dyDescent="0.3">
      <c r="A49" s="90" t="s">
        <v>38</v>
      </c>
      <c r="B49" s="90">
        <v>100000</v>
      </c>
      <c r="C49" s="88">
        <v>27000</v>
      </c>
      <c r="D49" s="89">
        <v>127000</v>
      </c>
    </row>
    <row r="50" spans="1:7" ht="16.5" thickBot="1" x14ac:dyDescent="0.3">
      <c r="A50" s="58" t="s">
        <v>53</v>
      </c>
      <c r="B50" s="33">
        <v>15094380</v>
      </c>
      <c r="C50" s="51">
        <v>0</v>
      </c>
      <c r="D50" s="68">
        <v>15094380</v>
      </c>
    </row>
    <row r="51" spans="1:7" ht="16.5" thickBot="1" x14ac:dyDescent="0.3">
      <c r="A51" s="90" t="s">
        <v>38</v>
      </c>
      <c r="B51" s="90">
        <f>SUM(B50:B50)</f>
        <v>15094380</v>
      </c>
      <c r="C51" s="88">
        <v>0</v>
      </c>
      <c r="D51" s="89">
        <v>15094380</v>
      </c>
    </row>
    <row r="52" spans="1:7" x14ac:dyDescent="0.25">
      <c r="A52" s="43"/>
      <c r="B52" s="43"/>
      <c r="C52" s="44"/>
      <c r="D52" s="44"/>
    </row>
    <row r="53" spans="1:7" x14ac:dyDescent="0.25">
      <c r="A53" s="100" t="s">
        <v>49</v>
      </c>
      <c r="B53" s="101"/>
      <c r="C53" s="50"/>
      <c r="D53" s="59"/>
    </row>
    <row r="54" spans="1:7" x14ac:dyDescent="0.25">
      <c r="A54" s="71" t="s">
        <v>45</v>
      </c>
      <c r="B54" s="35">
        <v>2200000</v>
      </c>
      <c r="C54" s="50">
        <f t="shared" ref="C54:C55" si="2">B54*0.27</f>
        <v>594000</v>
      </c>
      <c r="D54" s="59">
        <f t="shared" ref="D54:D57" si="3">B54+C54</f>
        <v>2794000</v>
      </c>
    </row>
    <row r="55" spans="1:7" x14ac:dyDescent="0.25">
      <c r="A55" s="71" t="s">
        <v>67</v>
      </c>
      <c r="B55" s="35">
        <v>357472</v>
      </c>
      <c r="C55" s="50">
        <f t="shared" si="2"/>
        <v>96517.440000000002</v>
      </c>
      <c r="D55" s="59">
        <f t="shared" si="3"/>
        <v>453989.44</v>
      </c>
    </row>
    <row r="56" spans="1:7" x14ac:dyDescent="0.25">
      <c r="A56" s="71" t="s">
        <v>51</v>
      </c>
      <c r="B56" s="35">
        <v>1500000</v>
      </c>
      <c r="C56" s="50">
        <f t="shared" ref="C56:C57" si="4">B56*0.27</f>
        <v>405000</v>
      </c>
      <c r="D56" s="59">
        <f t="shared" si="3"/>
        <v>1905000</v>
      </c>
    </row>
    <row r="57" spans="1:7" ht="16.5" thickBot="1" x14ac:dyDescent="0.3">
      <c r="A57" s="72" t="s">
        <v>52</v>
      </c>
      <c r="B57" s="52">
        <v>476500</v>
      </c>
      <c r="C57" s="50">
        <f t="shared" si="4"/>
        <v>128655.00000000001</v>
      </c>
      <c r="D57" s="59">
        <f t="shared" si="3"/>
        <v>605155</v>
      </c>
    </row>
    <row r="58" spans="1:7" ht="16.5" thickBot="1" x14ac:dyDescent="0.3">
      <c r="A58" s="90" t="s">
        <v>38</v>
      </c>
      <c r="B58" s="90">
        <f>SUM(B54:B57)</f>
        <v>4533972</v>
      </c>
      <c r="C58" s="88">
        <f>SUM(C54:C57)</f>
        <v>1224172.44</v>
      </c>
      <c r="D58" s="89">
        <f>SUM(D54:D57)</f>
        <v>5758144.4399999995</v>
      </c>
    </row>
    <row r="59" spans="1:7" ht="16.5" thickBot="1" x14ac:dyDescent="0.3">
      <c r="A59" s="73"/>
      <c r="B59" s="34"/>
      <c r="C59" s="51"/>
      <c r="D59" s="68"/>
    </row>
    <row r="60" spans="1:7" ht="16.5" thickBot="1" x14ac:dyDescent="0.3">
      <c r="A60" s="93" t="s">
        <v>39</v>
      </c>
      <c r="B60" s="94">
        <f>B58+B51+B49+B47+B30+B24</f>
        <v>69600000</v>
      </c>
      <c r="C60" s="94">
        <f>C58+C51+C49+C47+C30+C24</f>
        <v>13058656.379999999</v>
      </c>
      <c r="D60" s="95">
        <f>D58+D51+D49+D47+D30+D24</f>
        <v>82658656.379999995</v>
      </c>
    </row>
    <row r="61" spans="1:7" ht="16.5" thickBot="1" x14ac:dyDescent="0.3">
      <c r="A61" s="4"/>
      <c r="B61" s="5"/>
      <c r="C61" s="44"/>
      <c r="D61" s="44"/>
      <c r="E61" s="1"/>
    </row>
    <row r="62" spans="1:7" ht="31.5" x14ac:dyDescent="0.25">
      <c r="A62" s="3" t="s">
        <v>43</v>
      </c>
      <c r="B62" s="36" t="s">
        <v>42</v>
      </c>
      <c r="C62" s="69"/>
      <c r="D62" s="70"/>
      <c r="G62" s="53"/>
    </row>
    <row r="63" spans="1:7" x14ac:dyDescent="0.25">
      <c r="A63" s="9" t="s">
        <v>44</v>
      </c>
      <c r="B63" s="37">
        <v>68000000</v>
      </c>
      <c r="C63" s="26">
        <v>18360000</v>
      </c>
      <c r="D63" s="61">
        <v>86360000</v>
      </c>
    </row>
    <row r="64" spans="1:7" ht="31.5" x14ac:dyDescent="0.25">
      <c r="A64" s="10" t="s">
        <v>47</v>
      </c>
      <c r="B64" s="37">
        <v>600000</v>
      </c>
      <c r="C64" s="26">
        <v>0</v>
      </c>
      <c r="D64" s="61">
        <v>600000</v>
      </c>
    </row>
    <row r="65" spans="1:6" ht="16.5" thickBot="1" x14ac:dyDescent="0.3">
      <c r="A65" s="11" t="s">
        <v>58</v>
      </c>
      <c r="B65" s="38">
        <v>1000000</v>
      </c>
      <c r="C65" s="45">
        <v>0</v>
      </c>
      <c r="D65" s="57">
        <f>B65+C65</f>
        <v>1000000</v>
      </c>
    </row>
    <row r="66" spans="1:6" ht="16.5" thickBot="1" x14ac:dyDescent="0.3">
      <c r="A66" s="96" t="s">
        <v>46</v>
      </c>
      <c r="B66" s="94">
        <f>SUM(B63:B65)</f>
        <v>69600000</v>
      </c>
      <c r="C66" s="97">
        <f>SUM(C63:C65)</f>
        <v>18360000</v>
      </c>
      <c r="D66" s="98">
        <f>SUM(D63:D65)</f>
        <v>87960000</v>
      </c>
    </row>
    <row r="67" spans="1:6" ht="16.5" customHeight="1" x14ac:dyDescent="0.25">
      <c r="A67" s="46"/>
      <c r="B67" s="44"/>
      <c r="C67" s="44"/>
      <c r="D67" s="44"/>
    </row>
    <row r="68" spans="1:6" s="7" customFormat="1" x14ac:dyDescent="0.25">
      <c r="A68" s="6"/>
      <c r="B68" s="18"/>
      <c r="C68" s="18"/>
      <c r="D68" s="18"/>
    </row>
    <row r="69" spans="1:6" x14ac:dyDescent="0.25">
      <c r="A69" s="6"/>
      <c r="B69" s="18"/>
      <c r="C69" s="20"/>
      <c r="D69" s="41"/>
    </row>
    <row r="70" spans="1:6" x14ac:dyDescent="0.25">
      <c r="A70" s="76" t="s">
        <v>60</v>
      </c>
      <c r="B70" s="77">
        <f>B66-B60</f>
        <v>0</v>
      </c>
      <c r="C70" s="79">
        <f>C66-C60</f>
        <v>5301343.620000001</v>
      </c>
      <c r="D70" s="79">
        <f>D66-D60</f>
        <v>5301343.6200000048</v>
      </c>
    </row>
    <row r="71" spans="1:6" x14ac:dyDescent="0.25">
      <c r="A71" s="24"/>
      <c r="B71" s="18"/>
      <c r="C71" s="20"/>
      <c r="D71" s="41"/>
    </row>
    <row r="72" spans="1:6" x14ac:dyDescent="0.25">
      <c r="A72" s="76" t="s">
        <v>61</v>
      </c>
      <c r="B72" s="77">
        <f>C70</f>
        <v>5301343.620000001</v>
      </c>
      <c r="C72" s="20"/>
      <c r="D72" s="41"/>
    </row>
    <row r="73" spans="1:6" x14ac:dyDescent="0.25">
      <c r="A73" s="6"/>
      <c r="B73" s="19"/>
      <c r="C73" s="20"/>
      <c r="D73" s="41"/>
    </row>
    <row r="74" spans="1:6" x14ac:dyDescent="0.25">
      <c r="A74" s="76" t="s">
        <v>62</v>
      </c>
      <c r="B74" s="80"/>
      <c r="C74" s="78"/>
      <c r="D74" s="79"/>
    </row>
    <row r="75" spans="1:6" x14ac:dyDescent="0.25">
      <c r="A75" s="76" t="s">
        <v>63</v>
      </c>
      <c r="B75" s="80"/>
      <c r="C75" s="78"/>
      <c r="D75" s="99">
        <f>D60</f>
        <v>82658656.379999995</v>
      </c>
    </row>
    <row r="76" spans="1:6" x14ac:dyDescent="0.25">
      <c r="A76" s="81" t="s">
        <v>64</v>
      </c>
      <c r="B76" s="82"/>
      <c r="C76" s="83"/>
      <c r="D76" s="99">
        <f>B72</f>
        <v>5301343.620000001</v>
      </c>
    </row>
    <row r="77" spans="1:6" s="39" customFormat="1" x14ac:dyDescent="0.25">
      <c r="A77" s="81"/>
      <c r="B77" s="82"/>
      <c r="C77" s="83"/>
      <c r="D77" s="99">
        <f>SUM(D75:D76)</f>
        <v>87960000</v>
      </c>
      <c r="E77" s="7"/>
      <c r="F77" s="55"/>
    </row>
    <row r="78" spans="1:6" x14ac:dyDescent="0.25">
      <c r="A78" s="76" t="s">
        <v>65</v>
      </c>
      <c r="B78" s="80"/>
      <c r="C78" s="78"/>
      <c r="D78" s="99">
        <f>D66</f>
        <v>87960000</v>
      </c>
    </row>
    <row r="79" spans="1:6" x14ac:dyDescent="0.25">
      <c r="A79" s="78" t="s">
        <v>66</v>
      </c>
      <c r="B79" s="84"/>
      <c r="C79" s="85"/>
      <c r="D79" s="77">
        <v>0</v>
      </c>
    </row>
    <row r="80" spans="1:6" x14ac:dyDescent="0.25">
      <c r="A80" s="20"/>
      <c r="B80" s="21"/>
      <c r="C80" s="22"/>
      <c r="D80" s="42"/>
    </row>
    <row r="81" spans="1:4" x14ac:dyDescent="0.25">
      <c r="A81" s="23"/>
      <c r="B81" s="21"/>
      <c r="C81" s="22"/>
      <c r="D81" s="42"/>
    </row>
    <row r="82" spans="1:4" x14ac:dyDescent="0.25">
      <c r="A82" s="23"/>
      <c r="B82" s="21"/>
      <c r="C82" s="22"/>
      <c r="D82" s="42"/>
    </row>
    <row r="83" spans="1:4" x14ac:dyDescent="0.25">
      <c r="A83" s="23"/>
      <c r="B83" s="21"/>
      <c r="C83" s="22"/>
      <c r="D83" s="42"/>
    </row>
    <row r="84" spans="1:4" x14ac:dyDescent="0.25">
      <c r="A84" s="24"/>
      <c r="B84" s="19"/>
      <c r="C84" s="22"/>
      <c r="D84" s="42"/>
    </row>
    <row r="85" spans="1:4" ht="18.75" x14ac:dyDescent="0.3">
      <c r="A85" s="24"/>
      <c r="B85" s="19"/>
      <c r="C85" s="25"/>
      <c r="D85" s="42"/>
    </row>
    <row r="86" spans="1:4" s="1" customFormat="1" x14ac:dyDescent="0.25">
      <c r="A86" s="12"/>
      <c r="B86" s="13"/>
      <c r="C86" s="14"/>
      <c r="D86" s="43"/>
    </row>
    <row r="87" spans="1:4" s="1" customFormat="1" x14ac:dyDescent="0.25">
      <c r="A87" s="15"/>
      <c r="B87" s="5"/>
      <c r="C87" s="47"/>
      <c r="D87" s="48"/>
    </row>
    <row r="88" spans="1:4" x14ac:dyDescent="0.25">
      <c r="A88" s="16"/>
      <c r="B88" s="49"/>
      <c r="C88" s="46"/>
      <c r="D88" s="44"/>
    </row>
    <row r="89" spans="1:4" s="7" customFormat="1" x14ac:dyDescent="0.25">
      <c r="B89" s="8"/>
      <c r="D89" s="44"/>
    </row>
    <row r="90" spans="1:4" x14ac:dyDescent="0.25">
      <c r="B90" s="8"/>
      <c r="C90" s="7"/>
      <c r="D90" s="44"/>
    </row>
    <row r="91" spans="1:4" x14ac:dyDescent="0.25">
      <c r="B91" s="8"/>
      <c r="C91" s="7"/>
      <c r="D91" s="44"/>
    </row>
    <row r="92" spans="1:4" x14ac:dyDescent="0.25">
      <c r="B92" s="8"/>
      <c r="C92" s="7"/>
      <c r="D92" s="44"/>
    </row>
    <row r="93" spans="1:4" x14ac:dyDescent="0.25">
      <c r="B93" s="8"/>
      <c r="C93" s="7"/>
      <c r="D93" s="44"/>
    </row>
    <row r="94" spans="1:4" x14ac:dyDescent="0.25">
      <c r="B94" s="8"/>
      <c r="C94" s="7"/>
      <c r="D94" s="44"/>
    </row>
    <row r="95" spans="1:4" x14ac:dyDescent="0.25">
      <c r="B95" s="8"/>
      <c r="C95" s="7"/>
      <c r="D95" s="44"/>
    </row>
    <row r="96" spans="1:4" x14ac:dyDescent="0.25">
      <c r="B96" s="8"/>
      <c r="C96" s="7"/>
      <c r="D96" s="44"/>
    </row>
    <row r="97" spans="2:4" x14ac:dyDescent="0.25">
      <c r="B97" s="8"/>
      <c r="C97" s="7"/>
      <c r="D97" s="44"/>
    </row>
    <row r="98" spans="2:4" x14ac:dyDescent="0.25">
      <c r="B98" s="8"/>
      <c r="C98" s="7"/>
      <c r="D98" s="44"/>
    </row>
    <row r="99" spans="2:4" x14ac:dyDescent="0.25">
      <c r="B99" s="8"/>
      <c r="C99" s="7"/>
      <c r="D99" s="44"/>
    </row>
    <row r="100" spans="2:4" x14ac:dyDescent="0.25">
      <c r="B100" s="8"/>
      <c r="C100" s="7"/>
      <c r="D100" s="44"/>
    </row>
    <row r="101" spans="2:4" x14ac:dyDescent="0.25">
      <c r="B101" s="8"/>
      <c r="C101" s="7"/>
      <c r="D101" s="44"/>
    </row>
    <row r="102" spans="2:4" x14ac:dyDescent="0.25">
      <c r="B102" s="8"/>
      <c r="C102" s="7"/>
      <c r="D102" s="44"/>
    </row>
    <row r="103" spans="2:4" x14ac:dyDescent="0.25">
      <c r="B103" s="8"/>
      <c r="C103" s="7"/>
      <c r="D103" s="44"/>
    </row>
    <row r="104" spans="2:4" x14ac:dyDescent="0.25">
      <c r="B104" s="8"/>
      <c r="C104" s="7"/>
      <c r="D104" s="44"/>
    </row>
    <row r="105" spans="2:4" x14ac:dyDescent="0.25">
      <c r="B105" s="8"/>
      <c r="C105" s="7"/>
      <c r="D105" s="44"/>
    </row>
    <row r="106" spans="2:4" x14ac:dyDescent="0.25">
      <c r="B106" s="8"/>
      <c r="C106" s="7"/>
      <c r="D106" s="44"/>
    </row>
    <row r="107" spans="2:4" x14ac:dyDescent="0.25">
      <c r="B107" s="8"/>
      <c r="C107" s="7"/>
      <c r="D107" s="44"/>
    </row>
    <row r="108" spans="2:4" x14ac:dyDescent="0.25">
      <c r="B108" s="8"/>
      <c r="C108" s="7"/>
      <c r="D108" s="44"/>
    </row>
    <row r="109" spans="2:4" x14ac:dyDescent="0.25">
      <c r="B109" s="8"/>
      <c r="C109" s="7"/>
      <c r="D109" s="44"/>
    </row>
    <row r="110" spans="2:4" x14ac:dyDescent="0.25">
      <c r="B110" s="8"/>
      <c r="C110" s="7"/>
      <c r="D110" s="44"/>
    </row>
    <row r="111" spans="2:4" x14ac:dyDescent="0.25">
      <c r="B111" s="8"/>
      <c r="C111" s="7"/>
      <c r="D111" s="44"/>
    </row>
    <row r="112" spans="2:4" x14ac:dyDescent="0.25">
      <c r="B112" s="8"/>
      <c r="C112" s="7"/>
      <c r="D112" s="44"/>
    </row>
    <row r="113" spans="2:4" x14ac:dyDescent="0.25">
      <c r="B113" s="8"/>
      <c r="C113" s="7"/>
      <c r="D113" s="44"/>
    </row>
    <row r="114" spans="2:4" x14ac:dyDescent="0.25">
      <c r="B114" s="8"/>
      <c r="C114" s="7"/>
      <c r="D114" s="44"/>
    </row>
    <row r="115" spans="2:4" x14ac:dyDescent="0.25">
      <c r="B115" s="8"/>
      <c r="C115" s="7"/>
      <c r="D115" s="44"/>
    </row>
    <row r="116" spans="2:4" x14ac:dyDescent="0.25">
      <c r="B116" s="8"/>
      <c r="C116" s="7"/>
      <c r="D116" s="44"/>
    </row>
    <row r="117" spans="2:4" x14ac:dyDescent="0.25">
      <c r="B117" s="8"/>
      <c r="C117" s="7"/>
      <c r="D117" s="44"/>
    </row>
    <row r="118" spans="2:4" x14ac:dyDescent="0.25">
      <c r="B118" s="8"/>
      <c r="C118" s="7"/>
      <c r="D118" s="44"/>
    </row>
    <row r="119" spans="2:4" x14ac:dyDescent="0.25">
      <c r="B119" s="8"/>
      <c r="C119" s="7"/>
      <c r="D119" s="44"/>
    </row>
    <row r="120" spans="2:4" x14ac:dyDescent="0.25">
      <c r="B120" s="8"/>
      <c r="C120" s="7"/>
      <c r="D120" s="44"/>
    </row>
    <row r="121" spans="2:4" x14ac:dyDescent="0.25">
      <c r="B121" s="8"/>
      <c r="C121" s="7"/>
      <c r="D121" s="44"/>
    </row>
    <row r="122" spans="2:4" x14ac:dyDescent="0.25">
      <c r="B122" s="8"/>
      <c r="C122" s="7"/>
      <c r="D122" s="44"/>
    </row>
    <row r="123" spans="2:4" x14ac:dyDescent="0.25">
      <c r="B123" s="8"/>
      <c r="C123" s="7"/>
      <c r="D123" s="44"/>
    </row>
    <row r="124" spans="2:4" x14ac:dyDescent="0.25">
      <c r="B124" s="8"/>
      <c r="C124" s="7"/>
      <c r="D124" s="44"/>
    </row>
    <row r="125" spans="2:4" x14ac:dyDescent="0.25">
      <c r="B125" s="8"/>
      <c r="C125" s="7"/>
      <c r="D125" s="44"/>
    </row>
    <row r="126" spans="2:4" x14ac:dyDescent="0.25">
      <c r="B126" s="8"/>
      <c r="C126" s="7"/>
      <c r="D126" s="44"/>
    </row>
    <row r="127" spans="2:4" x14ac:dyDescent="0.25">
      <c r="B127" s="8"/>
      <c r="C127" s="7"/>
      <c r="D127" s="44"/>
    </row>
    <row r="128" spans="2:4" x14ac:dyDescent="0.25">
      <c r="B128" s="8"/>
      <c r="C128" s="7"/>
      <c r="D128" s="44"/>
    </row>
    <row r="129" spans="2:4" x14ac:dyDescent="0.25">
      <c r="B129" s="8"/>
      <c r="C129" s="7"/>
      <c r="D129" s="44"/>
    </row>
    <row r="130" spans="2:4" x14ac:dyDescent="0.25">
      <c r="B130" s="8"/>
      <c r="C130" s="7"/>
      <c r="D130" s="44"/>
    </row>
    <row r="131" spans="2:4" x14ac:dyDescent="0.25">
      <c r="B131" s="8"/>
      <c r="C131" s="7"/>
      <c r="D131" s="44"/>
    </row>
    <row r="132" spans="2:4" x14ac:dyDescent="0.25">
      <c r="B132" s="8"/>
      <c r="C132" s="7"/>
      <c r="D132" s="44"/>
    </row>
    <row r="133" spans="2:4" x14ac:dyDescent="0.25">
      <c r="B133" s="8"/>
      <c r="C133" s="7"/>
      <c r="D133" s="44"/>
    </row>
    <row r="134" spans="2:4" x14ac:dyDescent="0.25">
      <c r="B134" s="8"/>
      <c r="C134" s="7"/>
      <c r="D134" s="44"/>
    </row>
    <row r="135" spans="2:4" x14ac:dyDescent="0.25">
      <c r="B135" s="8"/>
      <c r="C135" s="7"/>
      <c r="D135" s="44"/>
    </row>
    <row r="136" spans="2:4" x14ac:dyDescent="0.25">
      <c r="B136" s="8"/>
      <c r="C136" s="7"/>
      <c r="D136" s="44"/>
    </row>
    <row r="137" spans="2:4" x14ac:dyDescent="0.25">
      <c r="B137" s="8"/>
      <c r="C137" s="7"/>
      <c r="D137" s="44"/>
    </row>
    <row r="138" spans="2:4" x14ac:dyDescent="0.25">
      <c r="B138" s="8"/>
      <c r="C138" s="7"/>
      <c r="D138" s="44"/>
    </row>
    <row r="139" spans="2:4" x14ac:dyDescent="0.25">
      <c r="B139" s="8"/>
      <c r="C139" s="7"/>
      <c r="D139" s="44"/>
    </row>
    <row r="140" spans="2:4" x14ac:dyDescent="0.25">
      <c r="B140" s="8"/>
      <c r="C140" s="7"/>
      <c r="D140" s="44"/>
    </row>
    <row r="141" spans="2:4" x14ac:dyDescent="0.25">
      <c r="B141" s="8"/>
      <c r="C141" s="7"/>
      <c r="D141" s="44"/>
    </row>
    <row r="142" spans="2:4" x14ac:dyDescent="0.25">
      <c r="B142" s="8"/>
      <c r="C142" s="7"/>
      <c r="D142" s="44"/>
    </row>
    <row r="143" spans="2:4" x14ac:dyDescent="0.25">
      <c r="B143" s="8"/>
      <c r="C143" s="7"/>
      <c r="D143" s="44"/>
    </row>
    <row r="144" spans="2:4" x14ac:dyDescent="0.25">
      <c r="B144" s="8"/>
      <c r="C144" s="7"/>
      <c r="D144" s="44"/>
    </row>
    <row r="145" spans="2:4" x14ac:dyDescent="0.25">
      <c r="B145" s="8"/>
      <c r="C145" s="7"/>
      <c r="D145" s="44"/>
    </row>
    <row r="146" spans="2:4" x14ac:dyDescent="0.25">
      <c r="B146" s="8"/>
      <c r="C146" s="7"/>
      <c r="D146" s="44"/>
    </row>
    <row r="147" spans="2:4" x14ac:dyDescent="0.25">
      <c r="B147" s="8"/>
      <c r="C147" s="7"/>
      <c r="D147" s="44"/>
    </row>
    <row r="148" spans="2:4" x14ac:dyDescent="0.25">
      <c r="B148" s="8"/>
      <c r="C148" s="7"/>
      <c r="D148" s="44"/>
    </row>
    <row r="149" spans="2:4" x14ac:dyDescent="0.25">
      <c r="B149" s="8"/>
      <c r="C149" s="7"/>
      <c r="D149" s="44"/>
    </row>
    <row r="150" spans="2:4" x14ac:dyDescent="0.25">
      <c r="B150" s="8"/>
      <c r="C150" s="7"/>
      <c r="D150" s="44"/>
    </row>
    <row r="151" spans="2:4" x14ac:dyDescent="0.25">
      <c r="B151" s="8"/>
      <c r="C151" s="7"/>
      <c r="D151" s="44"/>
    </row>
    <row r="152" spans="2:4" x14ac:dyDescent="0.25">
      <c r="B152" s="8"/>
      <c r="C152" s="7"/>
      <c r="D152" s="44"/>
    </row>
    <row r="153" spans="2:4" x14ac:dyDescent="0.25">
      <c r="B153" s="8"/>
      <c r="C153" s="7"/>
      <c r="D153" s="44"/>
    </row>
    <row r="154" spans="2:4" x14ac:dyDescent="0.25">
      <c r="B154" s="8"/>
      <c r="C154" s="7"/>
      <c r="D154" s="44"/>
    </row>
    <row r="155" spans="2:4" x14ac:dyDescent="0.25">
      <c r="B155" s="8"/>
      <c r="C155" s="7"/>
      <c r="D155" s="44"/>
    </row>
    <row r="156" spans="2:4" x14ac:dyDescent="0.25">
      <c r="B156" s="8"/>
      <c r="C156" s="7"/>
      <c r="D156" s="44"/>
    </row>
    <row r="157" spans="2:4" x14ac:dyDescent="0.25">
      <c r="B157" s="8"/>
      <c r="C157" s="7"/>
      <c r="D157" s="44"/>
    </row>
    <row r="158" spans="2:4" x14ac:dyDescent="0.25">
      <c r="B158" s="8"/>
      <c r="C158" s="7"/>
      <c r="D158" s="44"/>
    </row>
    <row r="159" spans="2:4" x14ac:dyDescent="0.25">
      <c r="B159" s="8"/>
      <c r="C159" s="7"/>
      <c r="D159" s="44"/>
    </row>
    <row r="160" spans="2:4" x14ac:dyDescent="0.25">
      <c r="B160" s="8"/>
      <c r="C160" s="7"/>
      <c r="D160" s="44"/>
    </row>
    <row r="161" spans="2:4" x14ac:dyDescent="0.25">
      <c r="B161" s="8"/>
      <c r="C161" s="7"/>
      <c r="D161" s="44"/>
    </row>
    <row r="162" spans="2:4" x14ac:dyDescent="0.25">
      <c r="B162" s="8"/>
      <c r="C162" s="7"/>
      <c r="D162" s="44"/>
    </row>
    <row r="163" spans="2:4" x14ac:dyDescent="0.25">
      <c r="B163" s="8"/>
      <c r="C163" s="7"/>
      <c r="D163" s="44"/>
    </row>
    <row r="164" spans="2:4" x14ac:dyDescent="0.25">
      <c r="B164" s="8"/>
      <c r="C164" s="7"/>
      <c r="D164" s="44"/>
    </row>
    <row r="165" spans="2:4" x14ac:dyDescent="0.25">
      <c r="B165" s="8"/>
      <c r="C165" s="7"/>
      <c r="D165" s="44"/>
    </row>
    <row r="166" spans="2:4" x14ac:dyDescent="0.25">
      <c r="B166" s="8"/>
      <c r="C166" s="7"/>
      <c r="D166" s="44"/>
    </row>
    <row r="167" spans="2:4" x14ac:dyDescent="0.25">
      <c r="B167" s="8"/>
      <c r="C167" s="7"/>
      <c r="D167" s="44"/>
    </row>
    <row r="168" spans="2:4" x14ac:dyDescent="0.25">
      <c r="B168" s="8"/>
      <c r="C168" s="7"/>
      <c r="D168" s="44"/>
    </row>
    <row r="169" spans="2:4" x14ac:dyDescent="0.25">
      <c r="B169" s="8"/>
      <c r="C169" s="7"/>
      <c r="D169" s="44"/>
    </row>
    <row r="170" spans="2:4" x14ac:dyDescent="0.25">
      <c r="B170" s="8"/>
      <c r="C170" s="7"/>
      <c r="D170" s="44"/>
    </row>
    <row r="171" spans="2:4" x14ac:dyDescent="0.25">
      <c r="B171" s="8"/>
      <c r="C171" s="7"/>
      <c r="D171" s="44"/>
    </row>
    <row r="172" spans="2:4" x14ac:dyDescent="0.25">
      <c r="B172" s="8"/>
      <c r="C172" s="7"/>
      <c r="D172" s="44"/>
    </row>
    <row r="173" spans="2:4" x14ac:dyDescent="0.25">
      <c r="B173" s="8"/>
      <c r="C173" s="7"/>
      <c r="D173" s="44"/>
    </row>
    <row r="174" spans="2:4" x14ac:dyDescent="0.25">
      <c r="B174" s="8"/>
      <c r="C174" s="7"/>
      <c r="D174" s="44"/>
    </row>
    <row r="175" spans="2:4" x14ac:dyDescent="0.25">
      <c r="B175" s="8"/>
      <c r="C175" s="7"/>
      <c r="D175" s="44"/>
    </row>
    <row r="176" spans="2:4" x14ac:dyDescent="0.25">
      <c r="B176" s="8"/>
      <c r="C176" s="7"/>
      <c r="D176" s="44"/>
    </row>
    <row r="177" spans="2:4" x14ac:dyDescent="0.25">
      <c r="B177" s="8"/>
      <c r="C177" s="7"/>
      <c r="D177" s="44"/>
    </row>
    <row r="178" spans="2:4" x14ac:dyDescent="0.25">
      <c r="B178" s="8"/>
      <c r="C178" s="7"/>
      <c r="D178" s="44"/>
    </row>
    <row r="179" spans="2:4" x14ac:dyDescent="0.25">
      <c r="B179" s="8"/>
      <c r="C179" s="7"/>
      <c r="D179" s="44"/>
    </row>
    <row r="180" spans="2:4" x14ac:dyDescent="0.25">
      <c r="B180" s="8"/>
      <c r="C180" s="7"/>
      <c r="D180" s="44"/>
    </row>
    <row r="181" spans="2:4" x14ac:dyDescent="0.25">
      <c r="B181" s="8"/>
      <c r="C181" s="7"/>
      <c r="D181" s="44"/>
    </row>
    <row r="182" spans="2:4" x14ac:dyDescent="0.25">
      <c r="B182" s="8"/>
      <c r="C182" s="7"/>
      <c r="D182" s="44"/>
    </row>
    <row r="183" spans="2:4" x14ac:dyDescent="0.25">
      <c r="B183" s="8"/>
      <c r="C183" s="7"/>
      <c r="D183" s="44"/>
    </row>
    <row r="184" spans="2:4" x14ac:dyDescent="0.25">
      <c r="B184" s="8"/>
      <c r="C184" s="7"/>
      <c r="D184" s="44"/>
    </row>
    <row r="185" spans="2:4" x14ac:dyDescent="0.25">
      <c r="B185" s="8"/>
      <c r="C185" s="7"/>
      <c r="D185" s="44"/>
    </row>
    <row r="186" spans="2:4" x14ac:dyDescent="0.25">
      <c r="B186" s="8"/>
      <c r="C186" s="7"/>
      <c r="D186" s="44"/>
    </row>
    <row r="187" spans="2:4" x14ac:dyDescent="0.25">
      <c r="B187" s="8"/>
      <c r="C187" s="7"/>
      <c r="D187" s="44"/>
    </row>
    <row r="188" spans="2:4" x14ac:dyDescent="0.25">
      <c r="B188" s="8"/>
      <c r="C188" s="7"/>
      <c r="D188" s="44"/>
    </row>
    <row r="189" spans="2:4" x14ac:dyDescent="0.25">
      <c r="B189" s="8"/>
      <c r="C189" s="7"/>
      <c r="D189" s="44"/>
    </row>
    <row r="190" spans="2:4" x14ac:dyDescent="0.25">
      <c r="B190" s="8"/>
      <c r="C190" s="7"/>
      <c r="D190" s="44"/>
    </row>
    <row r="191" spans="2:4" x14ac:dyDescent="0.25">
      <c r="B191" s="8"/>
      <c r="C191" s="7"/>
      <c r="D191" s="44"/>
    </row>
    <row r="192" spans="2:4" x14ac:dyDescent="0.25">
      <c r="B192" s="8"/>
      <c r="C192" s="7"/>
      <c r="D192" s="44"/>
    </row>
    <row r="193" spans="2:4" x14ac:dyDescent="0.25">
      <c r="B193" s="8"/>
      <c r="C193" s="7"/>
      <c r="D193" s="44"/>
    </row>
    <row r="194" spans="2:4" x14ac:dyDescent="0.25">
      <c r="B194" s="8"/>
      <c r="C194" s="7"/>
      <c r="D194" s="44"/>
    </row>
    <row r="195" spans="2:4" x14ac:dyDescent="0.25">
      <c r="B195" s="8"/>
      <c r="C195" s="7"/>
      <c r="D195" s="44"/>
    </row>
    <row r="196" spans="2:4" x14ac:dyDescent="0.25">
      <c r="B196" s="8"/>
      <c r="C196" s="7"/>
      <c r="D196" s="44"/>
    </row>
    <row r="197" spans="2:4" x14ac:dyDescent="0.25">
      <c r="B197" s="8"/>
      <c r="C197" s="7"/>
      <c r="D197" s="44"/>
    </row>
    <row r="198" spans="2:4" x14ac:dyDescent="0.25">
      <c r="B198" s="8"/>
      <c r="C198" s="7"/>
      <c r="D198" s="44"/>
    </row>
    <row r="199" spans="2:4" x14ac:dyDescent="0.25">
      <c r="B199" s="8"/>
      <c r="C199" s="7"/>
      <c r="D199" s="44"/>
    </row>
    <row r="200" spans="2:4" x14ac:dyDescent="0.25">
      <c r="B200" s="8"/>
      <c r="C200" s="7"/>
      <c r="D200" s="44"/>
    </row>
    <row r="201" spans="2:4" x14ac:dyDescent="0.25">
      <c r="B201" s="8"/>
      <c r="C201" s="7"/>
      <c r="D201" s="44"/>
    </row>
    <row r="202" spans="2:4" x14ac:dyDescent="0.25">
      <c r="B202" s="8"/>
      <c r="C202" s="7"/>
      <c r="D202" s="44"/>
    </row>
    <row r="203" spans="2:4" x14ac:dyDescent="0.25">
      <c r="B203" s="8"/>
      <c r="C203" s="7"/>
      <c r="D203" s="44"/>
    </row>
    <row r="204" spans="2:4" x14ac:dyDescent="0.25">
      <c r="B204" s="8"/>
      <c r="C204" s="7"/>
      <c r="D204" s="44"/>
    </row>
    <row r="205" spans="2:4" x14ac:dyDescent="0.25">
      <c r="B205" s="8"/>
      <c r="C205" s="7"/>
      <c r="D205" s="44"/>
    </row>
    <row r="206" spans="2:4" x14ac:dyDescent="0.25">
      <c r="B206" s="8"/>
      <c r="C206" s="7"/>
      <c r="D206" s="44"/>
    </row>
    <row r="207" spans="2:4" x14ac:dyDescent="0.25">
      <c r="B207" s="8"/>
      <c r="C207" s="7"/>
      <c r="D207" s="44"/>
    </row>
    <row r="208" spans="2:4" x14ac:dyDescent="0.25">
      <c r="B208" s="8"/>
      <c r="C208" s="7"/>
      <c r="D208" s="44"/>
    </row>
    <row r="209" spans="2:4" x14ac:dyDescent="0.25">
      <c r="B209" s="8"/>
      <c r="C209" s="7"/>
      <c r="D209" s="44"/>
    </row>
    <row r="210" spans="2:4" x14ac:dyDescent="0.25">
      <c r="B210" s="8"/>
      <c r="C210" s="7"/>
      <c r="D210" s="44"/>
    </row>
    <row r="211" spans="2:4" x14ac:dyDescent="0.25">
      <c r="B211" s="8"/>
      <c r="C211" s="7"/>
      <c r="D211" s="44"/>
    </row>
    <row r="212" spans="2:4" x14ac:dyDescent="0.25">
      <c r="B212" s="8"/>
      <c r="C212" s="7"/>
      <c r="D212" s="44"/>
    </row>
    <row r="213" spans="2:4" x14ac:dyDescent="0.25">
      <c r="B213" s="8"/>
      <c r="C213" s="7"/>
      <c r="D213" s="44"/>
    </row>
    <row r="214" spans="2:4" x14ac:dyDescent="0.25">
      <c r="B214" s="8"/>
      <c r="C214" s="7"/>
      <c r="D214" s="44"/>
    </row>
    <row r="215" spans="2:4" x14ac:dyDescent="0.25">
      <c r="B215" s="8"/>
      <c r="C215" s="7"/>
      <c r="D215" s="44"/>
    </row>
    <row r="216" spans="2:4" x14ac:dyDescent="0.25">
      <c r="B216" s="8"/>
      <c r="C216" s="7"/>
      <c r="D216" s="44"/>
    </row>
    <row r="217" spans="2:4" x14ac:dyDescent="0.25">
      <c r="B217" s="8"/>
      <c r="C217" s="7"/>
      <c r="D217" s="44"/>
    </row>
    <row r="218" spans="2:4" x14ac:dyDescent="0.25">
      <c r="B218" s="8"/>
      <c r="C218" s="7"/>
      <c r="D218" s="44"/>
    </row>
    <row r="219" spans="2:4" x14ac:dyDescent="0.25">
      <c r="B219" s="8"/>
      <c r="C219" s="7"/>
      <c r="D219" s="44"/>
    </row>
    <row r="220" spans="2:4" x14ac:dyDescent="0.25">
      <c r="B220" s="8"/>
      <c r="C220" s="7"/>
      <c r="D220" s="44"/>
    </row>
    <row r="221" spans="2:4" x14ac:dyDescent="0.25">
      <c r="B221" s="8"/>
      <c r="C221" s="7"/>
      <c r="D221" s="44"/>
    </row>
    <row r="222" spans="2:4" x14ac:dyDescent="0.25">
      <c r="B222" s="8"/>
      <c r="C222" s="7"/>
      <c r="D222" s="44"/>
    </row>
    <row r="223" spans="2:4" x14ac:dyDescent="0.25">
      <c r="B223" s="8"/>
      <c r="C223" s="7"/>
      <c r="D223" s="44"/>
    </row>
    <row r="224" spans="2:4" x14ac:dyDescent="0.25">
      <c r="B224" s="8"/>
      <c r="C224" s="7"/>
      <c r="D224" s="44"/>
    </row>
    <row r="225" spans="2:4" x14ac:dyDescent="0.25">
      <c r="B225" s="8"/>
      <c r="C225" s="7"/>
      <c r="D225" s="44"/>
    </row>
    <row r="226" spans="2:4" x14ac:dyDescent="0.25">
      <c r="B226" s="8"/>
      <c r="C226" s="7"/>
      <c r="D226" s="44"/>
    </row>
    <row r="227" spans="2:4" x14ac:dyDescent="0.25">
      <c r="B227" s="8"/>
      <c r="C227" s="7"/>
      <c r="D227" s="44"/>
    </row>
    <row r="228" spans="2:4" x14ac:dyDescent="0.25">
      <c r="B228" s="8"/>
      <c r="C228" s="7"/>
      <c r="D228" s="44"/>
    </row>
    <row r="229" spans="2:4" x14ac:dyDescent="0.25">
      <c r="B229" s="8"/>
      <c r="C229" s="7"/>
      <c r="D229" s="44"/>
    </row>
    <row r="230" spans="2:4" x14ac:dyDescent="0.25">
      <c r="B230" s="8"/>
      <c r="C230" s="7"/>
      <c r="D230" s="44"/>
    </row>
    <row r="231" spans="2:4" x14ac:dyDescent="0.25">
      <c r="B231" s="8"/>
      <c r="C231" s="7"/>
      <c r="D231" s="44"/>
    </row>
    <row r="232" spans="2:4" x14ac:dyDescent="0.25">
      <c r="B232" s="8"/>
      <c r="C232" s="7"/>
      <c r="D232" s="44"/>
    </row>
    <row r="233" spans="2:4" x14ac:dyDescent="0.25">
      <c r="B233" s="8"/>
      <c r="C233" s="7"/>
      <c r="D233" s="44"/>
    </row>
    <row r="234" spans="2:4" x14ac:dyDescent="0.25">
      <c r="B234" s="8"/>
      <c r="C234" s="7"/>
      <c r="D234" s="44"/>
    </row>
    <row r="235" spans="2:4" x14ac:dyDescent="0.25">
      <c r="B235" s="8"/>
      <c r="C235" s="7"/>
      <c r="D235" s="44"/>
    </row>
    <row r="236" spans="2:4" x14ac:dyDescent="0.25">
      <c r="B236" s="8"/>
      <c r="C236" s="7"/>
      <c r="D236" s="44"/>
    </row>
    <row r="237" spans="2:4" x14ac:dyDescent="0.25">
      <c r="B237" s="8"/>
      <c r="C237" s="7"/>
      <c r="D237" s="44"/>
    </row>
    <row r="238" spans="2:4" x14ac:dyDescent="0.25">
      <c r="B238" s="8"/>
      <c r="C238" s="7"/>
      <c r="D238" s="44"/>
    </row>
    <row r="239" spans="2:4" x14ac:dyDescent="0.25">
      <c r="B239" s="8"/>
      <c r="C239" s="7"/>
      <c r="D239" s="44"/>
    </row>
    <row r="240" spans="2:4" x14ac:dyDescent="0.25">
      <c r="B240" s="8"/>
      <c r="C240" s="7"/>
      <c r="D240" s="44"/>
    </row>
    <row r="241" spans="2:4" x14ac:dyDescent="0.25">
      <c r="B241" s="8"/>
      <c r="C241" s="7"/>
      <c r="D241" s="44"/>
    </row>
    <row r="242" spans="2:4" x14ac:dyDescent="0.25">
      <c r="B242" s="8"/>
      <c r="C242" s="7"/>
      <c r="D242" s="44"/>
    </row>
    <row r="243" spans="2:4" x14ac:dyDescent="0.25">
      <c r="B243" s="8"/>
      <c r="C243" s="7"/>
      <c r="D243" s="44"/>
    </row>
    <row r="244" spans="2:4" x14ac:dyDescent="0.25">
      <c r="B244" s="8"/>
      <c r="C244" s="7"/>
      <c r="D244" s="44"/>
    </row>
    <row r="245" spans="2:4" x14ac:dyDescent="0.25">
      <c r="B245" s="8"/>
      <c r="C245" s="7"/>
      <c r="D245" s="44"/>
    </row>
    <row r="246" spans="2:4" x14ac:dyDescent="0.25">
      <c r="B246" s="8"/>
      <c r="C246" s="7"/>
      <c r="D246" s="44"/>
    </row>
    <row r="247" spans="2:4" x14ac:dyDescent="0.25">
      <c r="B247" s="8"/>
      <c r="C247" s="7"/>
      <c r="D247" s="44"/>
    </row>
    <row r="248" spans="2:4" x14ac:dyDescent="0.25">
      <c r="B248" s="8"/>
      <c r="C248" s="7"/>
      <c r="D248" s="44"/>
    </row>
    <row r="249" spans="2:4" x14ac:dyDescent="0.25">
      <c r="B249" s="8"/>
      <c r="C249" s="7"/>
      <c r="D249" s="44"/>
    </row>
    <row r="250" spans="2:4" x14ac:dyDescent="0.25">
      <c r="B250" s="8"/>
      <c r="C250" s="7"/>
      <c r="D250" s="44"/>
    </row>
    <row r="251" spans="2:4" x14ac:dyDescent="0.25">
      <c r="B251" s="8"/>
      <c r="C251" s="7"/>
      <c r="D251" s="44"/>
    </row>
    <row r="252" spans="2:4" x14ac:dyDescent="0.25">
      <c r="B252" s="8"/>
      <c r="C252" s="7"/>
      <c r="D252" s="44"/>
    </row>
    <row r="253" spans="2:4" x14ac:dyDescent="0.25">
      <c r="B253" s="8"/>
      <c r="C253" s="7"/>
      <c r="D253" s="44"/>
    </row>
    <row r="254" spans="2:4" x14ac:dyDescent="0.25">
      <c r="B254" s="8"/>
      <c r="C254" s="7"/>
      <c r="D254" s="44"/>
    </row>
    <row r="255" spans="2:4" x14ac:dyDescent="0.25">
      <c r="B255" s="8"/>
      <c r="C255" s="7"/>
      <c r="D255" s="44"/>
    </row>
    <row r="256" spans="2:4" x14ac:dyDescent="0.25">
      <c r="B256" s="8"/>
      <c r="C256" s="7"/>
      <c r="D256" s="44"/>
    </row>
    <row r="257" spans="2:4" x14ac:dyDescent="0.25">
      <c r="B257" s="8"/>
      <c r="C257" s="7"/>
      <c r="D257" s="44"/>
    </row>
    <row r="258" spans="2:4" x14ac:dyDescent="0.25">
      <c r="B258" s="8"/>
      <c r="C258" s="7"/>
      <c r="D258" s="44"/>
    </row>
    <row r="259" spans="2:4" x14ac:dyDescent="0.25">
      <c r="B259" s="8"/>
      <c r="C259" s="7"/>
      <c r="D259" s="44"/>
    </row>
    <row r="260" spans="2:4" x14ac:dyDescent="0.25">
      <c r="B260" s="8"/>
      <c r="C260" s="7"/>
      <c r="D260" s="44"/>
    </row>
    <row r="261" spans="2:4" x14ac:dyDescent="0.25">
      <c r="B261" s="8"/>
      <c r="C261" s="7"/>
      <c r="D261" s="44"/>
    </row>
    <row r="262" spans="2:4" x14ac:dyDescent="0.25">
      <c r="B262" s="8"/>
      <c r="C262" s="7"/>
      <c r="D262" s="44"/>
    </row>
    <row r="263" spans="2:4" x14ac:dyDescent="0.25">
      <c r="B263" s="8"/>
      <c r="C263" s="7"/>
      <c r="D263" s="44"/>
    </row>
    <row r="264" spans="2:4" x14ac:dyDescent="0.25">
      <c r="B264" s="8"/>
      <c r="C264" s="7"/>
      <c r="D264" s="44"/>
    </row>
    <row r="265" spans="2:4" x14ac:dyDescent="0.25">
      <c r="B265" s="8"/>
      <c r="C265" s="7"/>
      <c r="D265" s="44"/>
    </row>
    <row r="266" spans="2:4" x14ac:dyDescent="0.25">
      <c r="B266" s="8"/>
      <c r="C266" s="7"/>
      <c r="D266" s="44"/>
    </row>
    <row r="267" spans="2:4" x14ac:dyDescent="0.25">
      <c r="B267" s="8"/>
      <c r="C267" s="7"/>
      <c r="D267" s="44"/>
    </row>
    <row r="268" spans="2:4" x14ac:dyDescent="0.25">
      <c r="B268" s="8"/>
      <c r="C268" s="7"/>
      <c r="D268" s="44"/>
    </row>
    <row r="269" spans="2:4" x14ac:dyDescent="0.25">
      <c r="B269" s="8"/>
      <c r="C269" s="7"/>
      <c r="D269" s="44"/>
    </row>
    <row r="270" spans="2:4" x14ac:dyDescent="0.25">
      <c r="B270" s="8"/>
      <c r="C270" s="7"/>
      <c r="D270" s="44"/>
    </row>
    <row r="271" spans="2:4" x14ac:dyDescent="0.25">
      <c r="B271" s="8"/>
      <c r="C271" s="7"/>
      <c r="D271" s="44"/>
    </row>
    <row r="272" spans="2:4" x14ac:dyDescent="0.25">
      <c r="B272" s="8"/>
      <c r="C272" s="7"/>
      <c r="D272" s="44"/>
    </row>
    <row r="273" spans="2:4" x14ac:dyDescent="0.25">
      <c r="B273" s="8"/>
      <c r="C273" s="7"/>
      <c r="D273" s="44"/>
    </row>
    <row r="274" spans="2:4" x14ac:dyDescent="0.25">
      <c r="B274" s="8"/>
      <c r="C274" s="7"/>
      <c r="D274" s="44"/>
    </row>
    <row r="275" spans="2:4" x14ac:dyDescent="0.25">
      <c r="B275" s="8"/>
      <c r="C275" s="7"/>
      <c r="D275" s="44"/>
    </row>
    <row r="276" spans="2:4" x14ac:dyDescent="0.25">
      <c r="B276" s="8"/>
      <c r="C276" s="7"/>
      <c r="D276" s="44"/>
    </row>
    <row r="277" spans="2:4" x14ac:dyDescent="0.25">
      <c r="B277" s="8"/>
      <c r="C277" s="7"/>
      <c r="D277" s="44"/>
    </row>
    <row r="278" spans="2:4" x14ac:dyDescent="0.25">
      <c r="B278" s="8"/>
      <c r="C278" s="7"/>
      <c r="D278" s="44"/>
    </row>
    <row r="279" spans="2:4" x14ac:dyDescent="0.25">
      <c r="B279" s="8"/>
      <c r="C279" s="7"/>
      <c r="D279" s="44"/>
    </row>
    <row r="280" spans="2:4" x14ac:dyDescent="0.25">
      <c r="B280" s="8"/>
      <c r="C280" s="7"/>
      <c r="D280" s="44"/>
    </row>
    <row r="281" spans="2:4" x14ac:dyDescent="0.25">
      <c r="B281" s="8"/>
      <c r="C281" s="7"/>
      <c r="D281" s="44"/>
    </row>
    <row r="282" spans="2:4" x14ac:dyDescent="0.25">
      <c r="B282" s="8"/>
      <c r="C282" s="7"/>
      <c r="D282" s="44"/>
    </row>
    <row r="283" spans="2:4" x14ac:dyDescent="0.25">
      <c r="B283" s="8"/>
      <c r="C283" s="7"/>
      <c r="D283" s="44"/>
    </row>
    <row r="284" spans="2:4" x14ac:dyDescent="0.25">
      <c r="B284" s="8"/>
      <c r="C284" s="7"/>
      <c r="D284" s="44"/>
    </row>
    <row r="285" spans="2:4" x14ac:dyDescent="0.25">
      <c r="B285" s="8"/>
      <c r="C285" s="7"/>
      <c r="D285" s="44"/>
    </row>
    <row r="286" spans="2:4" x14ac:dyDescent="0.25">
      <c r="B286" s="8"/>
      <c r="C286" s="7"/>
      <c r="D286" s="44"/>
    </row>
    <row r="287" spans="2:4" x14ac:dyDescent="0.25">
      <c r="B287" s="8"/>
      <c r="C287" s="7"/>
      <c r="D287" s="44"/>
    </row>
    <row r="288" spans="2:4" x14ac:dyDescent="0.25">
      <c r="B288" s="8"/>
      <c r="C288" s="7"/>
      <c r="D288" s="44"/>
    </row>
    <row r="289" spans="2:4" x14ac:dyDescent="0.25">
      <c r="B289" s="8"/>
      <c r="C289" s="7"/>
      <c r="D289" s="44"/>
    </row>
    <row r="290" spans="2:4" x14ac:dyDescent="0.25">
      <c r="B290" s="8"/>
      <c r="C290" s="7"/>
      <c r="D290" s="44"/>
    </row>
    <row r="291" spans="2:4" x14ac:dyDescent="0.25">
      <c r="B291" s="8"/>
      <c r="C291" s="7"/>
      <c r="D291" s="44"/>
    </row>
    <row r="292" spans="2:4" x14ac:dyDescent="0.25">
      <c r="B292" s="8"/>
      <c r="C292" s="7"/>
      <c r="D292" s="44"/>
    </row>
    <row r="293" spans="2:4" x14ac:dyDescent="0.25">
      <c r="B293" s="8"/>
      <c r="C293" s="7"/>
      <c r="D293" s="44"/>
    </row>
    <row r="294" spans="2:4" x14ac:dyDescent="0.25">
      <c r="B294" s="8"/>
      <c r="C294" s="7"/>
      <c r="D294" s="44"/>
    </row>
    <row r="295" spans="2:4" x14ac:dyDescent="0.25">
      <c r="B295" s="8"/>
      <c r="C295" s="7"/>
      <c r="D295" s="44"/>
    </row>
    <row r="296" spans="2:4" x14ac:dyDescent="0.25">
      <c r="B296" s="8"/>
      <c r="C296" s="7"/>
      <c r="D296" s="44"/>
    </row>
    <row r="297" spans="2:4" x14ac:dyDescent="0.25">
      <c r="B297" s="8"/>
      <c r="C297" s="7"/>
      <c r="D297" s="44"/>
    </row>
    <row r="298" spans="2:4" x14ac:dyDescent="0.25">
      <c r="B298" s="8"/>
      <c r="C298" s="7"/>
      <c r="D298" s="44"/>
    </row>
    <row r="299" spans="2:4" x14ac:dyDescent="0.25">
      <c r="B299" s="8"/>
      <c r="C299" s="7"/>
      <c r="D299" s="44"/>
    </row>
    <row r="300" spans="2:4" x14ac:dyDescent="0.25">
      <c r="B300" s="8"/>
      <c r="C300" s="7"/>
      <c r="D300" s="44"/>
    </row>
    <row r="301" spans="2:4" x14ac:dyDescent="0.25">
      <c r="B301" s="8"/>
      <c r="C301" s="7"/>
      <c r="D301" s="44"/>
    </row>
    <row r="302" spans="2:4" x14ac:dyDescent="0.25">
      <c r="B302" s="8"/>
      <c r="C302" s="7"/>
      <c r="D302" s="44"/>
    </row>
    <row r="303" spans="2:4" x14ac:dyDescent="0.25">
      <c r="B303" s="8"/>
      <c r="C303" s="7"/>
      <c r="D303" s="44"/>
    </row>
    <row r="304" spans="2:4" x14ac:dyDescent="0.25">
      <c r="B304" s="8"/>
      <c r="C304" s="7"/>
      <c r="D304" s="44"/>
    </row>
    <row r="305" spans="2:4" x14ac:dyDescent="0.25">
      <c r="B305" s="8"/>
      <c r="C305" s="7"/>
      <c r="D305" s="44"/>
    </row>
    <row r="306" spans="2:4" x14ac:dyDescent="0.25">
      <c r="B306" s="8"/>
      <c r="C306" s="7"/>
      <c r="D306" s="44"/>
    </row>
    <row r="307" spans="2:4" x14ac:dyDescent="0.25">
      <c r="B307" s="8"/>
      <c r="C307" s="7"/>
      <c r="D307" s="44"/>
    </row>
    <row r="308" spans="2:4" x14ac:dyDescent="0.25">
      <c r="B308" s="8"/>
      <c r="C308" s="7"/>
      <c r="D308" s="44"/>
    </row>
    <row r="309" spans="2:4" x14ac:dyDescent="0.25">
      <c r="B309" s="8"/>
      <c r="C309" s="7"/>
      <c r="D309" s="44"/>
    </row>
    <row r="310" spans="2:4" x14ac:dyDescent="0.25">
      <c r="B310" s="8"/>
      <c r="C310" s="7"/>
      <c r="D310" s="44"/>
    </row>
    <row r="311" spans="2:4" x14ac:dyDescent="0.25">
      <c r="B311" s="8"/>
      <c r="C311" s="7"/>
      <c r="D311" s="44"/>
    </row>
    <row r="312" spans="2:4" x14ac:dyDescent="0.25">
      <c r="B312" s="8"/>
      <c r="C312" s="7"/>
      <c r="D312" s="44"/>
    </row>
    <row r="313" spans="2:4" x14ac:dyDescent="0.25">
      <c r="B313" s="8"/>
      <c r="C313" s="7"/>
      <c r="D313" s="44"/>
    </row>
    <row r="314" spans="2:4" x14ac:dyDescent="0.25">
      <c r="B314" s="8"/>
      <c r="C314" s="7"/>
      <c r="D314" s="44"/>
    </row>
    <row r="315" spans="2:4" x14ac:dyDescent="0.25">
      <c r="B315" s="8"/>
      <c r="C315" s="7"/>
      <c r="D315" s="44"/>
    </row>
    <row r="316" spans="2:4" x14ac:dyDescent="0.25">
      <c r="B316" s="8"/>
      <c r="C316" s="7"/>
      <c r="D316" s="44"/>
    </row>
    <row r="317" spans="2:4" x14ac:dyDescent="0.25">
      <c r="B317" s="8"/>
      <c r="C317" s="7"/>
      <c r="D317" s="44"/>
    </row>
    <row r="318" spans="2:4" x14ac:dyDescent="0.25">
      <c r="B318" s="8"/>
      <c r="C318" s="7"/>
      <c r="D318" s="44"/>
    </row>
    <row r="319" spans="2:4" x14ac:dyDescent="0.25">
      <c r="B319" s="8"/>
      <c r="C319" s="7"/>
      <c r="D319" s="44"/>
    </row>
    <row r="320" spans="2:4" x14ac:dyDescent="0.25">
      <c r="B320" s="8"/>
      <c r="C320" s="7"/>
      <c r="D320" s="44"/>
    </row>
    <row r="321" spans="2:4" x14ac:dyDescent="0.25">
      <c r="B321" s="8"/>
      <c r="C321" s="7"/>
      <c r="D321" s="44"/>
    </row>
    <row r="322" spans="2:4" x14ac:dyDescent="0.25">
      <c r="B322" s="8"/>
      <c r="C322" s="7"/>
      <c r="D322" s="44"/>
    </row>
    <row r="323" spans="2:4" x14ac:dyDescent="0.25">
      <c r="B323" s="8"/>
      <c r="C323" s="7"/>
      <c r="D323" s="44"/>
    </row>
    <row r="324" spans="2:4" x14ac:dyDescent="0.25">
      <c r="B324" s="8"/>
      <c r="C324" s="7"/>
      <c r="D324" s="44"/>
    </row>
    <row r="325" spans="2:4" x14ac:dyDescent="0.25">
      <c r="B325" s="8"/>
      <c r="C325" s="7"/>
      <c r="D325" s="44"/>
    </row>
    <row r="326" spans="2:4" x14ac:dyDescent="0.25">
      <c r="B326" s="8"/>
      <c r="C326" s="7"/>
      <c r="D326" s="44"/>
    </row>
    <row r="327" spans="2:4" x14ac:dyDescent="0.25">
      <c r="B327" s="8"/>
      <c r="C327" s="7"/>
      <c r="D327" s="44"/>
    </row>
    <row r="328" spans="2:4" x14ac:dyDescent="0.25">
      <c r="B328" s="8"/>
      <c r="C328" s="7"/>
      <c r="D328" s="44"/>
    </row>
    <row r="329" spans="2:4" x14ac:dyDescent="0.25">
      <c r="B329" s="8"/>
      <c r="C329" s="7"/>
      <c r="D329" s="44"/>
    </row>
    <row r="330" spans="2:4" x14ac:dyDescent="0.25">
      <c r="B330" s="8"/>
      <c r="C330" s="7"/>
      <c r="D330" s="44"/>
    </row>
    <row r="331" spans="2:4" x14ac:dyDescent="0.25">
      <c r="B331" s="8"/>
      <c r="C331" s="7"/>
      <c r="D331" s="44"/>
    </row>
    <row r="332" spans="2:4" x14ac:dyDescent="0.25">
      <c r="B332" s="8"/>
      <c r="C332" s="7"/>
      <c r="D332" s="44"/>
    </row>
    <row r="333" spans="2:4" x14ac:dyDescent="0.25">
      <c r="B333" s="8"/>
      <c r="C333" s="7"/>
      <c r="D333" s="44"/>
    </row>
    <row r="334" spans="2:4" x14ac:dyDescent="0.25">
      <c r="B334" s="8"/>
      <c r="C334" s="7"/>
      <c r="D334" s="44"/>
    </row>
    <row r="335" spans="2:4" x14ac:dyDescent="0.25">
      <c r="B335" s="8"/>
      <c r="C335" s="7"/>
      <c r="D335" s="44"/>
    </row>
    <row r="336" spans="2:4" x14ac:dyDescent="0.25">
      <c r="B336" s="8"/>
      <c r="C336" s="7"/>
      <c r="D336" s="44"/>
    </row>
    <row r="337" spans="2:4" x14ac:dyDescent="0.25">
      <c r="B337" s="8"/>
      <c r="C337" s="7"/>
      <c r="D337" s="44"/>
    </row>
    <row r="338" spans="2:4" x14ac:dyDescent="0.25">
      <c r="B338" s="8"/>
      <c r="C338" s="7"/>
      <c r="D338" s="44"/>
    </row>
    <row r="339" spans="2:4" x14ac:dyDescent="0.25">
      <c r="B339" s="8"/>
      <c r="C339" s="7"/>
      <c r="D339" s="44"/>
    </row>
    <row r="340" spans="2:4" x14ac:dyDescent="0.25">
      <c r="B340" s="8"/>
      <c r="C340" s="7"/>
      <c r="D340" s="44"/>
    </row>
    <row r="341" spans="2:4" x14ac:dyDescent="0.25">
      <c r="B341" s="8"/>
      <c r="C341" s="7"/>
      <c r="D341" s="44"/>
    </row>
    <row r="342" spans="2:4" x14ac:dyDescent="0.25">
      <c r="B342" s="8"/>
      <c r="C342" s="7"/>
      <c r="D342" s="44"/>
    </row>
    <row r="343" spans="2:4" x14ac:dyDescent="0.25">
      <c r="B343" s="8"/>
      <c r="C343" s="7"/>
      <c r="D343" s="44"/>
    </row>
    <row r="344" spans="2:4" x14ac:dyDescent="0.25">
      <c r="B344" s="8"/>
      <c r="C344" s="7"/>
      <c r="D344" s="44"/>
    </row>
    <row r="345" spans="2:4" x14ac:dyDescent="0.25">
      <c r="B345" s="8"/>
      <c r="C345" s="7"/>
      <c r="D345" s="44"/>
    </row>
    <row r="346" spans="2:4" x14ac:dyDescent="0.25">
      <c r="B346" s="8"/>
      <c r="C346" s="7"/>
      <c r="D346" s="44"/>
    </row>
    <row r="347" spans="2:4" x14ac:dyDescent="0.25">
      <c r="B347" s="8"/>
      <c r="C347" s="7"/>
      <c r="D347" s="44"/>
    </row>
    <row r="348" spans="2:4" x14ac:dyDescent="0.25">
      <c r="B348" s="8"/>
      <c r="C348" s="7"/>
      <c r="D348" s="44"/>
    </row>
    <row r="349" spans="2:4" x14ac:dyDescent="0.25">
      <c r="B349" s="8"/>
      <c r="C349" s="7"/>
      <c r="D349" s="44"/>
    </row>
    <row r="350" spans="2:4" x14ac:dyDescent="0.25">
      <c r="B350" s="8"/>
      <c r="C350" s="7"/>
      <c r="D350" s="44"/>
    </row>
    <row r="351" spans="2:4" x14ac:dyDescent="0.25">
      <c r="B351" s="8"/>
      <c r="C351" s="7"/>
      <c r="D351" s="44"/>
    </row>
    <row r="352" spans="2:4" x14ac:dyDescent="0.25">
      <c r="B352" s="8"/>
      <c r="C352" s="7"/>
      <c r="D352" s="44"/>
    </row>
    <row r="353" spans="2:4" x14ac:dyDescent="0.25">
      <c r="B353" s="8"/>
      <c r="C353" s="7"/>
      <c r="D353" s="44"/>
    </row>
    <row r="354" spans="2:4" x14ac:dyDescent="0.25">
      <c r="B354" s="8"/>
      <c r="C354" s="7"/>
      <c r="D354" s="44"/>
    </row>
    <row r="355" spans="2:4" x14ac:dyDescent="0.25">
      <c r="B355" s="8"/>
      <c r="C355" s="7"/>
      <c r="D355" s="44"/>
    </row>
    <row r="356" spans="2:4" x14ac:dyDescent="0.25">
      <c r="B356" s="8"/>
      <c r="C356" s="7"/>
      <c r="D356" s="44"/>
    </row>
    <row r="357" spans="2:4" x14ac:dyDescent="0.25">
      <c r="B357" s="8"/>
      <c r="C357" s="7"/>
      <c r="D357" s="44"/>
    </row>
    <row r="358" spans="2:4" x14ac:dyDescent="0.25">
      <c r="B358" s="8"/>
      <c r="C358" s="7"/>
      <c r="D358" s="44"/>
    </row>
    <row r="359" spans="2:4" x14ac:dyDescent="0.25">
      <c r="B359" s="8"/>
      <c r="C359" s="7"/>
      <c r="D359" s="44"/>
    </row>
    <row r="360" spans="2:4" x14ac:dyDescent="0.25">
      <c r="B360" s="8"/>
      <c r="C360" s="7"/>
      <c r="D360" s="44"/>
    </row>
    <row r="361" spans="2:4" x14ac:dyDescent="0.25">
      <c r="B361" s="8"/>
      <c r="C361" s="7"/>
      <c r="D361" s="44"/>
    </row>
    <row r="362" spans="2:4" x14ac:dyDescent="0.25">
      <c r="B362" s="8"/>
      <c r="C362" s="7"/>
      <c r="D362" s="44"/>
    </row>
    <row r="363" spans="2:4" x14ac:dyDescent="0.25">
      <c r="B363" s="8"/>
      <c r="C363" s="7"/>
      <c r="D363" s="44"/>
    </row>
    <row r="364" spans="2:4" x14ac:dyDescent="0.25">
      <c r="B364" s="8"/>
      <c r="C364" s="7"/>
      <c r="D364" s="44"/>
    </row>
    <row r="365" spans="2:4" x14ac:dyDescent="0.25">
      <c r="B365" s="8"/>
      <c r="C365" s="7"/>
      <c r="D365" s="44"/>
    </row>
    <row r="366" spans="2:4" x14ac:dyDescent="0.25">
      <c r="B366" s="8"/>
      <c r="C366" s="7"/>
      <c r="D366" s="44"/>
    </row>
    <row r="367" spans="2:4" x14ac:dyDescent="0.25">
      <c r="B367" s="8"/>
      <c r="C367" s="7"/>
      <c r="D367" s="44"/>
    </row>
    <row r="368" spans="2:4" x14ac:dyDescent="0.25">
      <c r="B368" s="8"/>
      <c r="C368" s="7"/>
      <c r="D368" s="44"/>
    </row>
    <row r="369" spans="2:4" x14ac:dyDescent="0.25">
      <c r="B369" s="8"/>
      <c r="C369" s="7"/>
      <c r="D369" s="44"/>
    </row>
    <row r="370" spans="2:4" x14ac:dyDescent="0.25">
      <c r="B370" s="8"/>
      <c r="C370" s="7"/>
      <c r="D370" s="44"/>
    </row>
    <row r="371" spans="2:4" x14ac:dyDescent="0.25">
      <c r="B371" s="8"/>
      <c r="C371" s="7"/>
      <c r="D371" s="44"/>
    </row>
    <row r="372" spans="2:4" x14ac:dyDescent="0.25">
      <c r="B372" s="8"/>
      <c r="C372" s="7"/>
      <c r="D372" s="44"/>
    </row>
    <row r="373" spans="2:4" x14ac:dyDescent="0.25">
      <c r="B373" s="8"/>
      <c r="C373" s="7"/>
      <c r="D373" s="44"/>
    </row>
    <row r="374" spans="2:4" x14ac:dyDescent="0.25">
      <c r="B374" s="8"/>
      <c r="C374" s="7"/>
      <c r="D374" s="44"/>
    </row>
    <row r="375" spans="2:4" x14ac:dyDescent="0.25">
      <c r="B375" s="8"/>
      <c r="C375" s="7"/>
      <c r="D375" s="44"/>
    </row>
    <row r="376" spans="2:4" x14ac:dyDescent="0.25">
      <c r="B376" s="8"/>
      <c r="C376" s="7"/>
      <c r="D376" s="44"/>
    </row>
    <row r="377" spans="2:4" x14ac:dyDescent="0.25">
      <c r="B377" s="8"/>
      <c r="C377" s="7"/>
      <c r="D377" s="44"/>
    </row>
    <row r="378" spans="2:4" x14ac:dyDescent="0.25">
      <c r="B378" s="8"/>
      <c r="C378" s="7"/>
      <c r="D378" s="44"/>
    </row>
    <row r="379" spans="2:4" x14ac:dyDescent="0.25">
      <c r="B379" s="8"/>
      <c r="C379" s="7"/>
      <c r="D379" s="44"/>
    </row>
    <row r="380" spans="2:4" x14ac:dyDescent="0.25">
      <c r="B380" s="8"/>
      <c r="C380" s="7"/>
      <c r="D380" s="44"/>
    </row>
    <row r="381" spans="2:4" x14ac:dyDescent="0.25">
      <c r="B381" s="8"/>
      <c r="C381" s="7"/>
      <c r="D381" s="44"/>
    </row>
    <row r="382" spans="2:4" x14ac:dyDescent="0.25">
      <c r="B382" s="8"/>
      <c r="C382" s="7"/>
      <c r="D382" s="44"/>
    </row>
    <row r="383" spans="2:4" x14ac:dyDescent="0.25">
      <c r="B383" s="8"/>
      <c r="C383" s="7"/>
      <c r="D383" s="44"/>
    </row>
    <row r="384" spans="2:4" x14ac:dyDescent="0.25">
      <c r="B384" s="8"/>
      <c r="C384" s="7"/>
      <c r="D384" s="44"/>
    </row>
    <row r="385" spans="2:4" x14ac:dyDescent="0.25">
      <c r="B385" s="8"/>
      <c r="C385" s="7"/>
      <c r="D385" s="44"/>
    </row>
    <row r="386" spans="2:4" x14ac:dyDescent="0.25">
      <c r="B386" s="8"/>
      <c r="C386" s="7"/>
      <c r="D386" s="44"/>
    </row>
    <row r="387" spans="2:4" x14ac:dyDescent="0.25">
      <c r="B387" s="8"/>
      <c r="C387" s="7"/>
      <c r="D387" s="44"/>
    </row>
    <row r="388" spans="2:4" x14ac:dyDescent="0.25">
      <c r="B388" s="8"/>
      <c r="C388" s="7"/>
      <c r="D388" s="44"/>
    </row>
    <row r="389" spans="2:4" x14ac:dyDescent="0.25">
      <c r="B389" s="8"/>
      <c r="C389" s="7"/>
      <c r="D389" s="44"/>
    </row>
    <row r="390" spans="2:4" x14ac:dyDescent="0.25">
      <c r="B390" s="8"/>
      <c r="C390" s="7"/>
      <c r="D390" s="44"/>
    </row>
    <row r="391" spans="2:4" x14ac:dyDescent="0.25">
      <c r="B391" s="8"/>
      <c r="C391" s="7"/>
      <c r="D391" s="44"/>
    </row>
    <row r="392" spans="2:4" x14ac:dyDescent="0.25">
      <c r="B392" s="8"/>
      <c r="C392" s="7"/>
      <c r="D392" s="44"/>
    </row>
    <row r="393" spans="2:4" x14ac:dyDescent="0.25">
      <c r="B393" s="8"/>
      <c r="C393" s="7"/>
      <c r="D393" s="44"/>
    </row>
    <row r="394" spans="2:4" x14ac:dyDescent="0.25">
      <c r="B394" s="8"/>
      <c r="C394" s="7"/>
      <c r="D394" s="44"/>
    </row>
    <row r="395" spans="2:4" x14ac:dyDescent="0.25">
      <c r="B395" s="8"/>
      <c r="C395" s="7"/>
      <c r="D395" s="44"/>
    </row>
    <row r="396" spans="2:4" x14ac:dyDescent="0.25">
      <c r="B396" s="8"/>
      <c r="C396" s="7"/>
      <c r="D396" s="44"/>
    </row>
    <row r="397" spans="2:4" x14ac:dyDescent="0.25">
      <c r="B397" s="8"/>
      <c r="C397" s="7"/>
      <c r="D397" s="44"/>
    </row>
    <row r="398" spans="2:4" x14ac:dyDescent="0.25">
      <c r="B398" s="8"/>
      <c r="C398" s="7"/>
      <c r="D398" s="44"/>
    </row>
    <row r="399" spans="2:4" x14ac:dyDescent="0.25">
      <c r="B399" s="8"/>
      <c r="C399" s="7"/>
      <c r="D399" s="44"/>
    </row>
    <row r="400" spans="2:4" x14ac:dyDescent="0.25">
      <c r="B400" s="8"/>
      <c r="C400" s="7"/>
      <c r="D400" s="44"/>
    </row>
    <row r="401" spans="2:4" x14ac:dyDescent="0.25">
      <c r="B401" s="8"/>
      <c r="C401" s="7"/>
      <c r="D401" s="44"/>
    </row>
    <row r="402" spans="2:4" x14ac:dyDescent="0.25">
      <c r="B402" s="8"/>
      <c r="C402" s="7"/>
      <c r="D402" s="44"/>
    </row>
    <row r="403" spans="2:4" x14ac:dyDescent="0.25">
      <c r="B403" s="8"/>
      <c r="C403" s="7"/>
      <c r="D403" s="44"/>
    </row>
    <row r="404" spans="2:4" x14ac:dyDescent="0.25">
      <c r="B404" s="8"/>
      <c r="C404" s="7"/>
      <c r="D404" s="44"/>
    </row>
    <row r="405" spans="2:4" x14ac:dyDescent="0.25">
      <c r="B405" s="8"/>
      <c r="C405" s="7"/>
      <c r="D405" s="44"/>
    </row>
    <row r="406" spans="2:4" x14ac:dyDescent="0.25">
      <c r="B406" s="8"/>
      <c r="C406" s="7"/>
      <c r="D406" s="44"/>
    </row>
    <row r="407" spans="2:4" x14ac:dyDescent="0.25">
      <c r="B407" s="8"/>
      <c r="C407" s="7"/>
      <c r="D407" s="44"/>
    </row>
    <row r="408" spans="2:4" x14ac:dyDescent="0.25">
      <c r="B408" s="8"/>
      <c r="C408" s="7"/>
      <c r="D408" s="44"/>
    </row>
    <row r="409" spans="2:4" x14ac:dyDescent="0.25">
      <c r="B409" s="8"/>
      <c r="C409" s="7"/>
      <c r="D409" s="44"/>
    </row>
    <row r="410" spans="2:4" x14ac:dyDescent="0.25">
      <c r="B410" s="8"/>
      <c r="C410" s="7"/>
      <c r="D410" s="44"/>
    </row>
    <row r="411" spans="2:4" x14ac:dyDescent="0.25">
      <c r="B411" s="8"/>
      <c r="C411" s="7"/>
      <c r="D411" s="44"/>
    </row>
    <row r="412" spans="2:4" x14ac:dyDescent="0.25">
      <c r="B412" s="8"/>
      <c r="C412" s="7"/>
      <c r="D412" s="44"/>
    </row>
    <row r="413" spans="2:4" x14ac:dyDescent="0.25">
      <c r="B413" s="8"/>
      <c r="C413" s="7"/>
      <c r="D413" s="44"/>
    </row>
    <row r="414" spans="2:4" x14ac:dyDescent="0.25">
      <c r="B414" s="8"/>
      <c r="C414" s="7"/>
      <c r="D414" s="44"/>
    </row>
    <row r="415" spans="2:4" x14ac:dyDescent="0.25">
      <c r="B415" s="8"/>
      <c r="C415" s="7"/>
      <c r="D415" s="44"/>
    </row>
    <row r="416" spans="2:4" x14ac:dyDescent="0.25">
      <c r="B416" s="8"/>
      <c r="C416" s="7"/>
      <c r="D416" s="44"/>
    </row>
    <row r="417" spans="2:4" x14ac:dyDescent="0.25">
      <c r="B417" s="8"/>
      <c r="C417" s="7"/>
      <c r="D417" s="44"/>
    </row>
    <row r="418" spans="2:4" x14ac:dyDescent="0.25">
      <c r="B418" s="8"/>
      <c r="C418" s="7"/>
      <c r="D418" s="44"/>
    </row>
    <row r="419" spans="2:4" x14ac:dyDescent="0.25">
      <c r="B419" s="8"/>
      <c r="C419" s="7"/>
      <c r="D419" s="44"/>
    </row>
    <row r="420" spans="2:4" x14ac:dyDescent="0.25">
      <c r="B420" s="8"/>
      <c r="C420" s="7"/>
      <c r="D420" s="44"/>
    </row>
    <row r="421" spans="2:4" x14ac:dyDescent="0.25">
      <c r="B421" s="8"/>
      <c r="C421" s="7"/>
      <c r="D421" s="44"/>
    </row>
    <row r="422" spans="2:4" x14ac:dyDescent="0.25">
      <c r="B422" s="8"/>
      <c r="C422" s="7"/>
      <c r="D422" s="44"/>
    </row>
    <row r="423" spans="2:4" x14ac:dyDescent="0.25">
      <c r="B423" s="8"/>
      <c r="C423" s="7"/>
      <c r="D423" s="44"/>
    </row>
    <row r="424" spans="2:4" x14ac:dyDescent="0.25">
      <c r="B424" s="8"/>
      <c r="C424" s="7"/>
      <c r="D424" s="44"/>
    </row>
    <row r="425" spans="2:4" x14ac:dyDescent="0.25">
      <c r="B425" s="8"/>
      <c r="C425" s="7"/>
      <c r="D425" s="44"/>
    </row>
    <row r="426" spans="2:4" x14ac:dyDescent="0.25">
      <c r="B426" s="8"/>
      <c r="C426" s="7"/>
      <c r="D426" s="44"/>
    </row>
    <row r="427" spans="2:4" x14ac:dyDescent="0.25">
      <c r="B427" s="8"/>
      <c r="C427" s="7"/>
      <c r="D427" s="44"/>
    </row>
    <row r="428" spans="2:4" x14ac:dyDescent="0.25">
      <c r="B428" s="8"/>
      <c r="C428" s="7"/>
      <c r="D428" s="44"/>
    </row>
    <row r="429" spans="2:4" x14ac:dyDescent="0.25">
      <c r="B429" s="8"/>
      <c r="C429" s="7"/>
      <c r="D429" s="44"/>
    </row>
    <row r="430" spans="2:4" x14ac:dyDescent="0.25">
      <c r="B430" s="8"/>
      <c r="C430" s="7"/>
      <c r="D430" s="44"/>
    </row>
    <row r="431" spans="2:4" x14ac:dyDescent="0.25">
      <c r="B431" s="8"/>
      <c r="C431" s="7"/>
      <c r="D431" s="44"/>
    </row>
    <row r="432" spans="2:4" x14ac:dyDescent="0.25">
      <c r="B432" s="8"/>
      <c r="C432" s="7"/>
      <c r="D432" s="44"/>
    </row>
    <row r="433" spans="2:4" x14ac:dyDescent="0.25">
      <c r="B433" s="8"/>
      <c r="C433" s="7"/>
      <c r="D433" s="44"/>
    </row>
    <row r="434" spans="2:4" x14ac:dyDescent="0.25">
      <c r="B434" s="8"/>
      <c r="C434" s="7"/>
      <c r="D434" s="44"/>
    </row>
    <row r="435" spans="2:4" x14ac:dyDescent="0.25">
      <c r="B435" s="8"/>
      <c r="C435" s="7"/>
      <c r="D435" s="44"/>
    </row>
    <row r="436" spans="2:4" x14ac:dyDescent="0.25">
      <c r="B436" s="8"/>
      <c r="C436" s="7"/>
      <c r="D436" s="44"/>
    </row>
    <row r="437" spans="2:4" x14ac:dyDescent="0.25">
      <c r="B437" s="8"/>
      <c r="C437" s="7"/>
      <c r="D437" s="44"/>
    </row>
    <row r="438" spans="2:4" x14ac:dyDescent="0.25">
      <c r="B438" s="8"/>
      <c r="C438" s="7"/>
      <c r="D438" s="44"/>
    </row>
    <row r="439" spans="2:4" x14ac:dyDescent="0.25">
      <c r="B439" s="8"/>
      <c r="C439" s="7"/>
      <c r="D439" s="44"/>
    </row>
    <row r="440" spans="2:4" x14ac:dyDescent="0.25">
      <c r="B440" s="8"/>
      <c r="C440" s="7"/>
      <c r="D440" s="44"/>
    </row>
    <row r="441" spans="2:4" x14ac:dyDescent="0.25">
      <c r="B441" s="8"/>
      <c r="C441" s="7"/>
      <c r="D441" s="44"/>
    </row>
    <row r="442" spans="2:4" x14ac:dyDescent="0.25">
      <c r="B442" s="8"/>
      <c r="C442" s="7"/>
      <c r="D442" s="44"/>
    </row>
    <row r="443" spans="2:4" x14ac:dyDescent="0.25">
      <c r="B443" s="8"/>
      <c r="C443" s="7"/>
      <c r="D443" s="44"/>
    </row>
    <row r="444" spans="2:4" x14ac:dyDescent="0.25">
      <c r="B444" s="8"/>
      <c r="C444" s="7"/>
      <c r="D444" s="44"/>
    </row>
    <row r="445" spans="2:4" x14ac:dyDescent="0.25">
      <c r="B445" s="8"/>
      <c r="C445" s="7"/>
      <c r="D445" s="44"/>
    </row>
    <row r="446" spans="2:4" x14ac:dyDescent="0.25">
      <c r="B446" s="8"/>
      <c r="C446" s="7"/>
      <c r="D446" s="44"/>
    </row>
    <row r="447" spans="2:4" x14ac:dyDescent="0.25">
      <c r="B447" s="8"/>
      <c r="C447" s="7"/>
      <c r="D447" s="44"/>
    </row>
    <row r="448" spans="2:4" x14ac:dyDescent="0.25">
      <c r="B448" s="8"/>
      <c r="C448" s="7"/>
      <c r="D448" s="44"/>
    </row>
    <row r="449" spans="2:4" x14ac:dyDescent="0.25">
      <c r="B449" s="8"/>
      <c r="C449" s="7"/>
      <c r="D449" s="44"/>
    </row>
    <row r="450" spans="2:4" x14ac:dyDescent="0.25">
      <c r="B450" s="8"/>
      <c r="C450" s="7"/>
      <c r="D450" s="44"/>
    </row>
    <row r="451" spans="2:4" x14ac:dyDescent="0.25">
      <c r="B451" s="8"/>
      <c r="C451" s="7"/>
      <c r="D451" s="44"/>
    </row>
    <row r="452" spans="2:4" x14ac:dyDescent="0.25">
      <c r="B452" s="8"/>
      <c r="C452" s="7"/>
      <c r="D452" s="44"/>
    </row>
    <row r="453" spans="2:4" x14ac:dyDescent="0.25">
      <c r="B453" s="8"/>
      <c r="C453" s="7"/>
      <c r="D453" s="44"/>
    </row>
    <row r="454" spans="2:4" x14ac:dyDescent="0.25">
      <c r="B454" s="8"/>
      <c r="C454" s="7"/>
      <c r="D454" s="44"/>
    </row>
    <row r="455" spans="2:4" x14ac:dyDescent="0.25">
      <c r="B455" s="8"/>
      <c r="C455" s="7"/>
      <c r="D455" s="44"/>
    </row>
    <row r="456" spans="2:4" x14ac:dyDescent="0.25">
      <c r="B456" s="8"/>
      <c r="C456" s="7"/>
      <c r="D456" s="44"/>
    </row>
    <row r="457" spans="2:4" x14ac:dyDescent="0.25">
      <c r="B457" s="8"/>
      <c r="C457" s="7"/>
      <c r="D457" s="44"/>
    </row>
    <row r="458" spans="2:4" x14ac:dyDescent="0.25">
      <c r="B458" s="8"/>
      <c r="C458" s="7"/>
      <c r="D458" s="44"/>
    </row>
    <row r="459" spans="2:4" x14ac:dyDescent="0.25">
      <c r="B459" s="8"/>
      <c r="C459" s="7"/>
      <c r="D459" s="44"/>
    </row>
    <row r="460" spans="2:4" x14ac:dyDescent="0.25">
      <c r="B460" s="8"/>
      <c r="C460" s="7"/>
      <c r="D460" s="44"/>
    </row>
    <row r="461" spans="2:4" x14ac:dyDescent="0.25">
      <c r="B461" s="8"/>
      <c r="C461" s="7"/>
      <c r="D461" s="44"/>
    </row>
    <row r="462" spans="2:4" x14ac:dyDescent="0.25">
      <c r="B462" s="8"/>
      <c r="C462" s="7"/>
      <c r="D462" s="44"/>
    </row>
    <row r="463" spans="2:4" x14ac:dyDescent="0.25">
      <c r="B463" s="8"/>
      <c r="C463" s="7"/>
      <c r="D463" s="44"/>
    </row>
    <row r="464" spans="2:4" x14ac:dyDescent="0.25">
      <c r="B464" s="8"/>
      <c r="C464" s="7"/>
      <c r="D464" s="44"/>
    </row>
    <row r="465" spans="2:4" x14ac:dyDescent="0.25">
      <c r="B465" s="8"/>
      <c r="C465" s="7"/>
      <c r="D465" s="44"/>
    </row>
    <row r="466" spans="2:4" x14ac:dyDescent="0.25">
      <c r="B466" s="8"/>
      <c r="C466" s="7"/>
      <c r="D466" s="44"/>
    </row>
    <row r="467" spans="2:4" x14ac:dyDescent="0.25">
      <c r="B467" s="8"/>
      <c r="C467" s="7"/>
      <c r="D467" s="44"/>
    </row>
    <row r="468" spans="2:4" x14ac:dyDescent="0.25">
      <c r="B468" s="8"/>
      <c r="C468" s="7"/>
      <c r="D468" s="44"/>
    </row>
    <row r="469" spans="2:4" x14ac:dyDescent="0.25">
      <c r="B469" s="8"/>
      <c r="C469" s="7"/>
      <c r="D469" s="44"/>
    </row>
    <row r="470" spans="2:4" x14ac:dyDescent="0.25">
      <c r="B470" s="8"/>
      <c r="C470" s="7"/>
      <c r="D470" s="44"/>
    </row>
    <row r="471" spans="2:4" x14ac:dyDescent="0.25">
      <c r="B471" s="8"/>
      <c r="C471" s="7"/>
      <c r="D471" s="44"/>
    </row>
    <row r="472" spans="2:4" x14ac:dyDescent="0.25">
      <c r="B472" s="8"/>
      <c r="C472" s="7"/>
      <c r="D472" s="44"/>
    </row>
    <row r="473" spans="2:4" x14ac:dyDescent="0.25">
      <c r="B473" s="8"/>
      <c r="C473" s="7"/>
      <c r="D473" s="44"/>
    </row>
    <row r="474" spans="2:4" x14ac:dyDescent="0.25">
      <c r="B474" s="8"/>
      <c r="C474" s="7"/>
      <c r="D474" s="44"/>
    </row>
    <row r="475" spans="2:4" x14ac:dyDescent="0.25">
      <c r="B475" s="8"/>
      <c r="C475" s="7"/>
      <c r="D475" s="44"/>
    </row>
    <row r="476" spans="2:4" x14ac:dyDescent="0.25">
      <c r="B476" s="8"/>
      <c r="C476" s="7"/>
      <c r="D476" s="44"/>
    </row>
    <row r="477" spans="2:4" x14ac:dyDescent="0.25">
      <c r="B477" s="8"/>
      <c r="C477" s="7"/>
      <c r="D477" s="44"/>
    </row>
    <row r="478" spans="2:4" x14ac:dyDescent="0.25">
      <c r="B478" s="8"/>
      <c r="C478" s="7"/>
      <c r="D478" s="44"/>
    </row>
    <row r="479" spans="2:4" x14ac:dyDescent="0.25">
      <c r="B479" s="8"/>
      <c r="C479" s="7"/>
      <c r="D479" s="44"/>
    </row>
    <row r="480" spans="2:4" x14ac:dyDescent="0.25">
      <c r="B480" s="8"/>
      <c r="C480" s="7"/>
      <c r="D480" s="44"/>
    </row>
    <row r="481" spans="2:4" x14ac:dyDescent="0.25">
      <c r="B481" s="8"/>
      <c r="C481" s="7"/>
      <c r="D481" s="44"/>
    </row>
    <row r="482" spans="2:4" x14ac:dyDescent="0.25">
      <c r="B482" s="8"/>
      <c r="C482" s="7"/>
      <c r="D482" s="44"/>
    </row>
    <row r="483" spans="2:4" x14ac:dyDescent="0.25">
      <c r="B483" s="8"/>
      <c r="C483" s="7"/>
      <c r="D483" s="44"/>
    </row>
    <row r="484" spans="2:4" x14ac:dyDescent="0.25">
      <c r="B484" s="8"/>
      <c r="C484" s="7"/>
      <c r="D484" s="44"/>
    </row>
    <row r="485" spans="2:4" x14ac:dyDescent="0.25">
      <c r="B485" s="8"/>
      <c r="C485" s="7"/>
      <c r="D485" s="44"/>
    </row>
    <row r="486" spans="2:4" x14ac:dyDescent="0.25">
      <c r="B486" s="8"/>
      <c r="C486" s="7"/>
      <c r="D486" s="44"/>
    </row>
    <row r="487" spans="2:4" x14ac:dyDescent="0.25">
      <c r="B487" s="8"/>
      <c r="C487" s="7"/>
      <c r="D487" s="44"/>
    </row>
    <row r="488" spans="2:4" x14ac:dyDescent="0.25">
      <c r="B488" s="8"/>
      <c r="C488" s="7"/>
      <c r="D488" s="44"/>
    </row>
    <row r="489" spans="2:4" x14ac:dyDescent="0.25">
      <c r="B489" s="8"/>
      <c r="C489" s="7"/>
      <c r="D489" s="44"/>
    </row>
    <row r="490" spans="2:4" x14ac:dyDescent="0.25">
      <c r="B490" s="8"/>
      <c r="C490" s="7"/>
      <c r="D490" s="44"/>
    </row>
    <row r="491" spans="2:4" x14ac:dyDescent="0.25">
      <c r="B491" s="8"/>
      <c r="C491" s="7"/>
      <c r="D491" s="44"/>
    </row>
    <row r="492" spans="2:4" x14ac:dyDescent="0.25">
      <c r="B492" s="8"/>
      <c r="C492" s="7"/>
      <c r="D492" s="44"/>
    </row>
    <row r="493" spans="2:4" x14ac:dyDescent="0.25">
      <c r="B493" s="8"/>
      <c r="C493" s="7"/>
      <c r="D493" s="44"/>
    </row>
    <row r="494" spans="2:4" x14ac:dyDescent="0.25">
      <c r="B494" s="8"/>
      <c r="C494" s="7"/>
      <c r="D494" s="44"/>
    </row>
    <row r="495" spans="2:4" x14ac:dyDescent="0.25">
      <c r="B495" s="8"/>
      <c r="C495" s="7"/>
      <c r="D495" s="44"/>
    </row>
    <row r="496" spans="2:4" x14ac:dyDescent="0.25">
      <c r="B496" s="8"/>
      <c r="C496" s="7"/>
      <c r="D496" s="44"/>
    </row>
    <row r="497" spans="2:4" x14ac:dyDescent="0.25">
      <c r="B497" s="8"/>
      <c r="C497" s="7"/>
      <c r="D497" s="44"/>
    </row>
    <row r="498" spans="2:4" x14ac:dyDescent="0.25">
      <c r="B498" s="8"/>
      <c r="C498" s="7"/>
      <c r="D498" s="44"/>
    </row>
    <row r="499" spans="2:4" x14ac:dyDescent="0.25">
      <c r="B499" s="8"/>
      <c r="C499" s="7"/>
      <c r="D499" s="44"/>
    </row>
    <row r="500" spans="2:4" x14ac:dyDescent="0.25">
      <c r="B500" s="8"/>
      <c r="C500" s="7"/>
      <c r="D500" s="44"/>
    </row>
    <row r="501" spans="2:4" x14ac:dyDescent="0.25">
      <c r="B501" s="8"/>
      <c r="C501" s="7"/>
      <c r="D501" s="44"/>
    </row>
    <row r="502" spans="2:4" x14ac:dyDescent="0.25">
      <c r="B502" s="8"/>
      <c r="C502" s="7"/>
      <c r="D502" s="44"/>
    </row>
    <row r="503" spans="2:4" x14ac:dyDescent="0.25">
      <c r="B503" s="8"/>
      <c r="C503" s="7"/>
      <c r="D503" s="44"/>
    </row>
    <row r="504" spans="2:4" x14ac:dyDescent="0.25">
      <c r="B504" s="8"/>
      <c r="C504" s="7"/>
      <c r="D504" s="44"/>
    </row>
    <row r="505" spans="2:4" x14ac:dyDescent="0.25">
      <c r="B505" s="8"/>
      <c r="C505" s="7"/>
      <c r="D505" s="44"/>
    </row>
    <row r="506" spans="2:4" x14ac:dyDescent="0.25">
      <c r="B506" s="8"/>
      <c r="C506" s="7"/>
      <c r="D506" s="44"/>
    </row>
    <row r="507" spans="2:4" x14ac:dyDescent="0.25">
      <c r="B507" s="8"/>
      <c r="C507" s="7"/>
      <c r="D507" s="44"/>
    </row>
    <row r="508" spans="2:4" x14ac:dyDescent="0.25">
      <c r="B508" s="8"/>
      <c r="C508" s="7"/>
      <c r="D508" s="44"/>
    </row>
    <row r="509" spans="2:4" x14ac:dyDescent="0.25">
      <c r="B509" s="8"/>
      <c r="C509" s="7"/>
      <c r="D509" s="44"/>
    </row>
    <row r="510" spans="2:4" x14ac:dyDescent="0.25">
      <c r="B510" s="8"/>
      <c r="C510" s="7"/>
      <c r="D510" s="44"/>
    </row>
    <row r="511" spans="2:4" x14ac:dyDescent="0.25">
      <c r="B511" s="8"/>
      <c r="C511" s="7"/>
      <c r="D511" s="44"/>
    </row>
    <row r="512" spans="2:4" x14ac:dyDescent="0.25">
      <c r="B512" s="8"/>
      <c r="C512" s="7"/>
      <c r="D512" s="44"/>
    </row>
    <row r="513" spans="2:4" x14ac:dyDescent="0.25">
      <c r="B513" s="8"/>
      <c r="C513" s="7"/>
      <c r="D513" s="44"/>
    </row>
    <row r="514" spans="2:4" x14ac:dyDescent="0.25">
      <c r="B514" s="8"/>
      <c r="C514" s="7"/>
      <c r="D514" s="44"/>
    </row>
    <row r="515" spans="2:4" x14ac:dyDescent="0.25">
      <c r="B515" s="8"/>
      <c r="C515" s="7"/>
      <c r="D515" s="44"/>
    </row>
    <row r="516" spans="2:4" x14ac:dyDescent="0.25">
      <c r="B516" s="8"/>
      <c r="C516" s="7"/>
      <c r="D516" s="44"/>
    </row>
    <row r="517" spans="2:4" x14ac:dyDescent="0.25">
      <c r="B517" s="8"/>
      <c r="C517" s="7"/>
      <c r="D517" s="44"/>
    </row>
    <row r="518" spans="2:4" x14ac:dyDescent="0.25">
      <c r="B518" s="8"/>
      <c r="C518" s="7"/>
      <c r="D518" s="44"/>
    </row>
    <row r="519" spans="2:4" x14ac:dyDescent="0.25">
      <c r="B519" s="8"/>
      <c r="C519" s="7"/>
      <c r="D519" s="44"/>
    </row>
    <row r="520" spans="2:4" x14ac:dyDescent="0.25">
      <c r="B520" s="8"/>
      <c r="C520" s="7"/>
      <c r="D520" s="44"/>
    </row>
    <row r="521" spans="2:4" x14ac:dyDescent="0.25">
      <c r="B521" s="8"/>
      <c r="C521" s="7"/>
      <c r="D521" s="44"/>
    </row>
    <row r="522" spans="2:4" x14ac:dyDescent="0.25">
      <c r="B522" s="8"/>
      <c r="C522" s="7"/>
      <c r="D522" s="44"/>
    </row>
    <row r="523" spans="2:4" x14ac:dyDescent="0.25">
      <c r="B523" s="8"/>
      <c r="C523" s="7"/>
      <c r="D523" s="44"/>
    </row>
    <row r="524" spans="2:4" x14ac:dyDescent="0.25">
      <c r="B524" s="8"/>
      <c r="C524" s="7"/>
      <c r="D524" s="44"/>
    </row>
    <row r="525" spans="2:4" x14ac:dyDescent="0.25">
      <c r="B525" s="8"/>
      <c r="C525" s="7"/>
      <c r="D525" s="44"/>
    </row>
    <row r="526" spans="2:4" x14ac:dyDescent="0.25">
      <c r="B526" s="8"/>
      <c r="C526" s="7"/>
      <c r="D526" s="44"/>
    </row>
    <row r="527" spans="2:4" x14ac:dyDescent="0.25">
      <c r="B527" s="8"/>
      <c r="C527" s="7"/>
      <c r="D527" s="44"/>
    </row>
    <row r="528" spans="2:4" x14ac:dyDescent="0.25">
      <c r="B528" s="8"/>
      <c r="C528" s="7"/>
      <c r="D528" s="44"/>
    </row>
    <row r="529" spans="2:4" x14ac:dyDescent="0.25">
      <c r="B529" s="8"/>
      <c r="C529" s="7"/>
      <c r="D529" s="44"/>
    </row>
    <row r="530" spans="2:4" x14ac:dyDescent="0.25">
      <c r="B530" s="8"/>
      <c r="C530" s="7"/>
      <c r="D530" s="44"/>
    </row>
    <row r="531" spans="2:4" x14ac:dyDescent="0.25">
      <c r="B531" s="8"/>
      <c r="C531" s="7"/>
      <c r="D531" s="44"/>
    </row>
    <row r="532" spans="2:4" x14ac:dyDescent="0.25">
      <c r="B532" s="8"/>
      <c r="C532" s="7"/>
      <c r="D532" s="44"/>
    </row>
    <row r="533" spans="2:4" x14ac:dyDescent="0.25">
      <c r="B533" s="8"/>
      <c r="C533" s="7"/>
      <c r="D533" s="44"/>
    </row>
    <row r="534" spans="2:4" x14ac:dyDescent="0.25">
      <c r="B534" s="8"/>
      <c r="C534" s="7"/>
      <c r="D534" s="44"/>
    </row>
    <row r="535" spans="2:4" x14ac:dyDescent="0.25">
      <c r="B535" s="8"/>
      <c r="C535" s="7"/>
      <c r="D535" s="44"/>
    </row>
    <row r="536" spans="2:4" x14ac:dyDescent="0.25">
      <c r="B536" s="8"/>
      <c r="C536" s="7"/>
      <c r="D536" s="44"/>
    </row>
    <row r="537" spans="2:4" x14ac:dyDescent="0.25">
      <c r="B537" s="8"/>
      <c r="C537" s="7"/>
      <c r="D537" s="44"/>
    </row>
    <row r="538" spans="2:4" x14ac:dyDescent="0.25">
      <c r="B538" s="8"/>
      <c r="C538" s="7"/>
      <c r="D538" s="44"/>
    </row>
    <row r="539" spans="2:4" x14ac:dyDescent="0.25">
      <c r="B539" s="8"/>
      <c r="C539" s="7"/>
      <c r="D539" s="44"/>
    </row>
    <row r="540" spans="2:4" x14ac:dyDescent="0.25">
      <c r="B540" s="8"/>
      <c r="C540" s="7"/>
      <c r="D540" s="44"/>
    </row>
    <row r="541" spans="2:4" x14ac:dyDescent="0.25">
      <c r="B541" s="8"/>
      <c r="C541" s="7"/>
      <c r="D541" s="44"/>
    </row>
    <row r="542" spans="2:4" x14ac:dyDescent="0.25">
      <c r="B542" s="8"/>
      <c r="C542" s="7"/>
      <c r="D542" s="44"/>
    </row>
    <row r="543" spans="2:4" x14ac:dyDescent="0.25">
      <c r="B543" s="8"/>
      <c r="C543" s="7"/>
      <c r="D543" s="44"/>
    </row>
    <row r="544" spans="2:4" x14ac:dyDescent="0.25">
      <c r="B544" s="8"/>
      <c r="C544" s="7"/>
      <c r="D544" s="44"/>
    </row>
    <row r="545" spans="2:4" x14ac:dyDescent="0.25">
      <c r="B545" s="8"/>
      <c r="C545" s="7"/>
      <c r="D545" s="44"/>
    </row>
    <row r="546" spans="2:4" x14ac:dyDescent="0.25">
      <c r="B546" s="8"/>
      <c r="C546" s="7"/>
      <c r="D546" s="44"/>
    </row>
    <row r="547" spans="2:4" x14ac:dyDescent="0.25">
      <c r="B547" s="8"/>
      <c r="C547" s="7"/>
      <c r="D547" s="44"/>
    </row>
    <row r="548" spans="2:4" x14ac:dyDescent="0.25">
      <c r="B548" s="8"/>
      <c r="C548" s="7"/>
      <c r="D548" s="44"/>
    </row>
    <row r="549" spans="2:4" x14ac:dyDescent="0.25">
      <c r="B549" s="8"/>
      <c r="C549" s="7"/>
      <c r="D549" s="44"/>
    </row>
    <row r="550" spans="2:4" x14ac:dyDescent="0.25">
      <c r="B550" s="8"/>
      <c r="C550" s="7"/>
      <c r="D550" s="44"/>
    </row>
    <row r="551" spans="2:4" x14ac:dyDescent="0.25">
      <c r="B551" s="8"/>
      <c r="C551" s="7"/>
      <c r="D551" s="44"/>
    </row>
    <row r="552" spans="2:4" x14ac:dyDescent="0.25">
      <c r="B552" s="8"/>
      <c r="C552" s="7"/>
      <c r="D552" s="44"/>
    </row>
    <row r="553" spans="2:4" x14ac:dyDescent="0.25">
      <c r="B553" s="8"/>
      <c r="C553" s="7"/>
      <c r="D553" s="44"/>
    </row>
    <row r="554" spans="2:4" x14ac:dyDescent="0.25">
      <c r="B554" s="8"/>
      <c r="C554" s="7"/>
      <c r="D554" s="44"/>
    </row>
    <row r="555" spans="2:4" x14ac:dyDescent="0.25">
      <c r="B555" s="8"/>
      <c r="C555" s="7"/>
      <c r="D555" s="44"/>
    </row>
    <row r="556" spans="2:4" x14ac:dyDescent="0.25">
      <c r="B556" s="8"/>
      <c r="C556" s="7"/>
      <c r="D556" s="44"/>
    </row>
    <row r="557" spans="2:4" x14ac:dyDescent="0.25">
      <c r="B557" s="8"/>
      <c r="C557" s="7"/>
      <c r="D557" s="44"/>
    </row>
    <row r="558" spans="2:4" x14ac:dyDescent="0.25">
      <c r="B558" s="8"/>
      <c r="C558" s="7"/>
      <c r="D558" s="44"/>
    </row>
    <row r="559" spans="2:4" x14ac:dyDescent="0.25">
      <c r="B559" s="8"/>
      <c r="C559" s="7"/>
      <c r="D559" s="44"/>
    </row>
    <row r="560" spans="2:4" x14ac:dyDescent="0.25">
      <c r="B560" s="8"/>
      <c r="C560" s="7"/>
      <c r="D560" s="44"/>
    </row>
    <row r="561" spans="2:4" x14ac:dyDescent="0.25">
      <c r="B561" s="8"/>
      <c r="C561" s="7"/>
      <c r="D561" s="44"/>
    </row>
    <row r="562" spans="2:4" x14ac:dyDescent="0.25">
      <c r="B562" s="8"/>
      <c r="C562" s="7"/>
      <c r="D562" s="44"/>
    </row>
    <row r="563" spans="2:4" x14ac:dyDescent="0.25">
      <c r="B563" s="8"/>
      <c r="C563" s="7"/>
      <c r="D563" s="44"/>
    </row>
    <row r="564" spans="2:4" x14ac:dyDescent="0.25">
      <c r="B564" s="8"/>
      <c r="C564" s="7"/>
      <c r="D564" s="44"/>
    </row>
    <row r="565" spans="2:4" x14ac:dyDescent="0.25">
      <c r="B565" s="8"/>
      <c r="C565" s="7"/>
      <c r="D565" s="44"/>
    </row>
    <row r="566" spans="2:4" x14ac:dyDescent="0.25">
      <c r="B566" s="8"/>
      <c r="C566" s="7"/>
      <c r="D566" s="44"/>
    </row>
    <row r="567" spans="2:4" x14ac:dyDescent="0.25">
      <c r="B567" s="8"/>
      <c r="C567" s="7"/>
      <c r="D567" s="44"/>
    </row>
    <row r="568" spans="2:4" x14ac:dyDescent="0.25">
      <c r="B568" s="8"/>
      <c r="C568" s="7"/>
      <c r="D568" s="44"/>
    </row>
    <row r="569" spans="2:4" x14ac:dyDescent="0.25">
      <c r="B569" s="8"/>
      <c r="C569" s="7"/>
      <c r="D569" s="44"/>
    </row>
    <row r="570" spans="2:4" x14ac:dyDescent="0.25">
      <c r="B570" s="8"/>
      <c r="C570" s="7"/>
      <c r="D570" s="44"/>
    </row>
    <row r="571" spans="2:4" x14ac:dyDescent="0.25">
      <c r="B571" s="8"/>
      <c r="C571" s="7"/>
      <c r="D571" s="44"/>
    </row>
    <row r="572" spans="2:4" x14ac:dyDescent="0.25">
      <c r="B572" s="8"/>
      <c r="C572" s="7"/>
      <c r="D572" s="44"/>
    </row>
    <row r="573" spans="2:4" x14ac:dyDescent="0.25">
      <c r="B573" s="8"/>
      <c r="C573" s="7"/>
      <c r="D573" s="44"/>
    </row>
    <row r="574" spans="2:4" x14ac:dyDescent="0.25">
      <c r="B574" s="8"/>
      <c r="C574" s="7"/>
      <c r="D574" s="44"/>
    </row>
    <row r="575" spans="2:4" x14ac:dyDescent="0.25">
      <c r="B575" s="8"/>
      <c r="C575" s="7"/>
      <c r="D575" s="44"/>
    </row>
    <row r="576" spans="2:4" x14ac:dyDescent="0.25">
      <c r="B576" s="8"/>
      <c r="C576" s="7"/>
      <c r="D576" s="44"/>
    </row>
    <row r="577" spans="2:4" x14ac:dyDescent="0.25">
      <c r="B577" s="8"/>
      <c r="C577" s="7"/>
      <c r="D577" s="44"/>
    </row>
    <row r="578" spans="2:4" x14ac:dyDescent="0.25">
      <c r="B578" s="8"/>
      <c r="C578" s="7"/>
      <c r="D578" s="44"/>
    </row>
    <row r="579" spans="2:4" x14ac:dyDescent="0.25">
      <c r="B579" s="8"/>
      <c r="C579" s="7"/>
      <c r="D579" s="44"/>
    </row>
    <row r="580" spans="2:4" x14ac:dyDescent="0.25">
      <c r="B580" s="8"/>
      <c r="C580" s="7"/>
      <c r="D580" s="44"/>
    </row>
    <row r="581" spans="2:4" x14ac:dyDescent="0.25">
      <c r="B581" s="8"/>
      <c r="C581" s="7"/>
      <c r="D581" s="44"/>
    </row>
    <row r="582" spans="2:4" x14ac:dyDescent="0.25">
      <c r="B582" s="8"/>
      <c r="C582" s="7"/>
      <c r="D582" s="44"/>
    </row>
    <row r="583" spans="2:4" x14ac:dyDescent="0.25">
      <c r="B583" s="8"/>
      <c r="C583" s="7"/>
      <c r="D583" s="44"/>
    </row>
    <row r="584" spans="2:4" x14ac:dyDescent="0.25">
      <c r="B584" s="8"/>
      <c r="C584" s="7"/>
      <c r="D584" s="44"/>
    </row>
    <row r="585" spans="2:4" x14ac:dyDescent="0.25">
      <c r="B585" s="8"/>
      <c r="C585" s="7"/>
      <c r="D585" s="44"/>
    </row>
    <row r="586" spans="2:4" x14ac:dyDescent="0.25">
      <c r="B586" s="8"/>
      <c r="C586" s="7"/>
      <c r="D586" s="44"/>
    </row>
    <row r="587" spans="2:4" x14ac:dyDescent="0.25">
      <c r="B587" s="8"/>
      <c r="C587" s="7"/>
      <c r="D587" s="44"/>
    </row>
    <row r="588" spans="2:4" x14ac:dyDescent="0.25">
      <c r="B588" s="8"/>
      <c r="C588" s="7"/>
      <c r="D588" s="44"/>
    </row>
    <row r="589" spans="2:4" x14ac:dyDescent="0.25">
      <c r="B589" s="8"/>
      <c r="C589" s="7"/>
      <c r="D589" s="44"/>
    </row>
    <row r="590" spans="2:4" x14ac:dyDescent="0.25">
      <c r="B590" s="8"/>
      <c r="C590" s="7"/>
      <c r="D590" s="44"/>
    </row>
    <row r="591" spans="2:4" x14ac:dyDescent="0.25">
      <c r="B591" s="8"/>
      <c r="C591" s="7"/>
      <c r="D591" s="44"/>
    </row>
    <row r="592" spans="2:4" x14ac:dyDescent="0.25">
      <c r="B592" s="8"/>
      <c r="C592" s="7"/>
      <c r="D592" s="44"/>
    </row>
    <row r="593" spans="2:4" x14ac:dyDescent="0.25">
      <c r="B593" s="8"/>
      <c r="C593" s="7"/>
      <c r="D593" s="44"/>
    </row>
    <row r="594" spans="2:4" x14ac:dyDescent="0.25">
      <c r="B594" s="8"/>
      <c r="C594" s="7"/>
      <c r="D594" s="44"/>
    </row>
    <row r="595" spans="2:4" x14ac:dyDescent="0.25">
      <c r="B595" s="8"/>
      <c r="C595" s="7"/>
      <c r="D595" s="44"/>
    </row>
    <row r="596" spans="2:4" x14ac:dyDescent="0.25">
      <c r="B596" s="8"/>
      <c r="C596" s="7"/>
      <c r="D596" s="44"/>
    </row>
    <row r="597" spans="2:4" x14ac:dyDescent="0.25">
      <c r="B597" s="8"/>
      <c r="C597" s="7"/>
      <c r="D597" s="44"/>
    </row>
    <row r="598" spans="2:4" x14ac:dyDescent="0.25">
      <c r="B598" s="8"/>
      <c r="C598" s="7"/>
      <c r="D598" s="44"/>
    </row>
    <row r="599" spans="2:4" x14ac:dyDescent="0.25">
      <c r="B599" s="8"/>
      <c r="C599" s="7"/>
      <c r="D599" s="44"/>
    </row>
    <row r="600" spans="2:4" x14ac:dyDescent="0.25">
      <c r="B600" s="8"/>
      <c r="C600" s="7"/>
      <c r="D600" s="44"/>
    </row>
    <row r="601" spans="2:4" x14ac:dyDescent="0.25">
      <c r="B601" s="8"/>
      <c r="C601" s="7"/>
      <c r="D601" s="44"/>
    </row>
    <row r="602" spans="2:4" x14ac:dyDescent="0.25">
      <c r="B602" s="8"/>
      <c r="C602" s="7"/>
      <c r="D602" s="44"/>
    </row>
    <row r="603" spans="2:4" x14ac:dyDescent="0.25">
      <c r="B603" s="8"/>
      <c r="C603" s="7"/>
      <c r="D603" s="44"/>
    </row>
    <row r="604" spans="2:4" x14ac:dyDescent="0.25">
      <c r="B604" s="8"/>
      <c r="C604" s="7"/>
      <c r="D604" s="44"/>
    </row>
    <row r="605" spans="2:4" x14ac:dyDescent="0.25">
      <c r="B605" s="8"/>
      <c r="C605" s="7"/>
      <c r="D605" s="44"/>
    </row>
    <row r="606" spans="2:4" x14ac:dyDescent="0.25">
      <c r="B606" s="8"/>
      <c r="C606" s="7"/>
      <c r="D606" s="44"/>
    </row>
    <row r="607" spans="2:4" x14ac:dyDescent="0.25">
      <c r="B607" s="8"/>
      <c r="C607" s="7"/>
      <c r="D607" s="44"/>
    </row>
    <row r="608" spans="2:4" x14ac:dyDescent="0.25">
      <c r="B608" s="8"/>
      <c r="C608" s="7"/>
      <c r="D608" s="44"/>
    </row>
    <row r="609" spans="2:4" x14ac:dyDescent="0.25">
      <c r="B609" s="8"/>
      <c r="C609" s="7"/>
      <c r="D609" s="44"/>
    </row>
    <row r="610" spans="2:4" x14ac:dyDescent="0.25">
      <c r="B610" s="8"/>
      <c r="C610" s="7"/>
      <c r="D610" s="44"/>
    </row>
    <row r="611" spans="2:4" x14ac:dyDescent="0.25">
      <c r="B611" s="8"/>
      <c r="C611" s="7"/>
      <c r="D611" s="44"/>
    </row>
    <row r="612" spans="2:4" x14ac:dyDescent="0.25">
      <c r="B612" s="8"/>
      <c r="C612" s="7"/>
      <c r="D612" s="44"/>
    </row>
    <row r="613" spans="2:4" x14ac:dyDescent="0.25">
      <c r="B613" s="8"/>
      <c r="C613" s="7"/>
      <c r="D613" s="44"/>
    </row>
    <row r="614" spans="2:4" x14ac:dyDescent="0.25">
      <c r="B614" s="8"/>
      <c r="C614" s="7"/>
      <c r="D614" s="44"/>
    </row>
    <row r="615" spans="2:4" x14ac:dyDescent="0.25">
      <c r="B615" s="8"/>
      <c r="C615" s="7"/>
      <c r="D615" s="44"/>
    </row>
    <row r="616" spans="2:4" x14ac:dyDescent="0.25">
      <c r="B616" s="8"/>
      <c r="C616" s="7"/>
      <c r="D616" s="44"/>
    </row>
    <row r="617" spans="2:4" x14ac:dyDescent="0.25">
      <c r="B617" s="8"/>
      <c r="C617" s="7"/>
      <c r="D617" s="44"/>
    </row>
    <row r="618" spans="2:4" x14ac:dyDescent="0.25">
      <c r="B618" s="8"/>
      <c r="C618" s="7"/>
      <c r="D618" s="44"/>
    </row>
    <row r="619" spans="2:4" x14ac:dyDescent="0.25">
      <c r="B619" s="8"/>
      <c r="C619" s="7"/>
      <c r="D619" s="44"/>
    </row>
    <row r="620" spans="2:4" x14ac:dyDescent="0.25">
      <c r="B620" s="8"/>
      <c r="C620" s="7"/>
      <c r="D620" s="44"/>
    </row>
    <row r="621" spans="2:4" x14ac:dyDescent="0.25">
      <c r="B621" s="8"/>
      <c r="C621" s="7"/>
      <c r="D621" s="44"/>
    </row>
    <row r="622" spans="2:4" x14ac:dyDescent="0.25">
      <c r="B622" s="8"/>
      <c r="C622" s="7"/>
      <c r="D622" s="44"/>
    </row>
    <row r="623" spans="2:4" x14ac:dyDescent="0.25">
      <c r="B623" s="8"/>
      <c r="C623" s="7"/>
      <c r="D623" s="44"/>
    </row>
    <row r="624" spans="2:4" x14ac:dyDescent="0.25">
      <c r="B624" s="8"/>
      <c r="C624" s="7"/>
      <c r="D624" s="44"/>
    </row>
    <row r="625" spans="2:4" x14ac:dyDescent="0.25">
      <c r="B625" s="8"/>
      <c r="C625" s="7"/>
      <c r="D625" s="44"/>
    </row>
    <row r="626" spans="2:4" x14ac:dyDescent="0.25">
      <c r="B626" s="8"/>
      <c r="C626" s="7"/>
      <c r="D626" s="44"/>
    </row>
    <row r="627" spans="2:4" x14ac:dyDescent="0.25">
      <c r="B627" s="8"/>
      <c r="C627" s="7"/>
      <c r="D627" s="44"/>
    </row>
    <row r="628" spans="2:4" x14ac:dyDescent="0.25">
      <c r="B628" s="8"/>
      <c r="C628" s="7"/>
      <c r="D628" s="44"/>
    </row>
    <row r="629" spans="2:4" x14ac:dyDescent="0.25">
      <c r="B629" s="8"/>
      <c r="C629" s="7"/>
      <c r="D629" s="44"/>
    </row>
    <row r="630" spans="2:4" x14ac:dyDescent="0.25">
      <c r="B630" s="8"/>
      <c r="C630" s="7"/>
      <c r="D630" s="44"/>
    </row>
    <row r="631" spans="2:4" x14ac:dyDescent="0.25">
      <c r="B631" s="8"/>
      <c r="C631" s="7"/>
      <c r="D631" s="44"/>
    </row>
    <row r="632" spans="2:4" x14ac:dyDescent="0.25">
      <c r="B632" s="8"/>
      <c r="C632" s="7"/>
      <c r="D632" s="44"/>
    </row>
    <row r="633" spans="2:4" x14ac:dyDescent="0.25">
      <c r="B633" s="8"/>
      <c r="C633" s="7"/>
      <c r="D633" s="44"/>
    </row>
    <row r="634" spans="2:4" x14ac:dyDescent="0.25">
      <c r="B634" s="8"/>
      <c r="C634" s="7"/>
      <c r="D634" s="44"/>
    </row>
    <row r="635" spans="2:4" x14ac:dyDescent="0.25">
      <c r="B635" s="8"/>
      <c r="C635" s="7"/>
      <c r="D635" s="44"/>
    </row>
    <row r="636" spans="2:4" x14ac:dyDescent="0.25">
      <c r="B636" s="8"/>
      <c r="C636" s="7"/>
      <c r="D636" s="44"/>
    </row>
    <row r="637" spans="2:4" x14ac:dyDescent="0.25">
      <c r="B637" s="8"/>
      <c r="C637" s="7"/>
      <c r="D637" s="44"/>
    </row>
    <row r="638" spans="2:4" x14ac:dyDescent="0.25">
      <c r="B638" s="8"/>
      <c r="C638" s="7"/>
      <c r="D638" s="44"/>
    </row>
    <row r="639" spans="2:4" x14ac:dyDescent="0.25">
      <c r="B639" s="8"/>
      <c r="C639" s="7"/>
      <c r="D639" s="44"/>
    </row>
    <row r="640" spans="2:4" x14ac:dyDescent="0.25">
      <c r="B640" s="8"/>
      <c r="C640" s="7"/>
      <c r="D640" s="44"/>
    </row>
    <row r="641" spans="2:4" x14ac:dyDescent="0.25">
      <c r="B641" s="8"/>
      <c r="C641" s="7"/>
      <c r="D641" s="44"/>
    </row>
    <row r="642" spans="2:4" x14ac:dyDescent="0.25">
      <c r="B642" s="8"/>
      <c r="C642" s="7"/>
      <c r="D642" s="44"/>
    </row>
    <row r="643" spans="2:4" x14ac:dyDescent="0.25">
      <c r="B643" s="8"/>
      <c r="C643" s="7"/>
      <c r="D643" s="44"/>
    </row>
    <row r="644" spans="2:4" x14ac:dyDescent="0.25">
      <c r="B644" s="8"/>
      <c r="C644" s="7"/>
      <c r="D644" s="44"/>
    </row>
    <row r="645" spans="2:4" x14ac:dyDescent="0.25">
      <c r="B645" s="8"/>
      <c r="C645" s="7"/>
      <c r="D645" s="44"/>
    </row>
    <row r="646" spans="2:4" x14ac:dyDescent="0.25">
      <c r="B646" s="8"/>
      <c r="C646" s="7"/>
      <c r="D646" s="44"/>
    </row>
    <row r="647" spans="2:4" x14ac:dyDescent="0.25">
      <c r="B647" s="8"/>
      <c r="C647" s="7"/>
      <c r="D647" s="44"/>
    </row>
    <row r="648" spans="2:4" x14ac:dyDescent="0.25">
      <c r="B648" s="8"/>
      <c r="C648" s="7"/>
      <c r="D648" s="44"/>
    </row>
    <row r="649" spans="2:4" x14ac:dyDescent="0.25">
      <c r="B649" s="8"/>
      <c r="C649" s="7"/>
      <c r="D649" s="44"/>
    </row>
    <row r="650" spans="2:4" x14ac:dyDescent="0.25">
      <c r="B650" s="8"/>
      <c r="C650" s="7"/>
      <c r="D650" s="44"/>
    </row>
    <row r="651" spans="2:4" x14ac:dyDescent="0.25">
      <c r="B651" s="8"/>
      <c r="C651" s="7"/>
      <c r="D651" s="44"/>
    </row>
    <row r="652" spans="2:4" x14ac:dyDescent="0.25">
      <c r="B652" s="8"/>
      <c r="C652" s="7"/>
      <c r="D652" s="44"/>
    </row>
    <row r="653" spans="2:4" x14ac:dyDescent="0.25">
      <c r="B653" s="8"/>
      <c r="C653" s="7"/>
      <c r="D653" s="44"/>
    </row>
    <row r="654" spans="2:4" x14ac:dyDescent="0.25">
      <c r="B654" s="8"/>
      <c r="C654" s="7"/>
      <c r="D654" s="44"/>
    </row>
    <row r="655" spans="2:4" x14ac:dyDescent="0.25">
      <c r="B655" s="8"/>
      <c r="C655" s="7"/>
      <c r="D655" s="44"/>
    </row>
    <row r="656" spans="2:4" x14ac:dyDescent="0.25">
      <c r="B656" s="8"/>
      <c r="C656" s="7"/>
      <c r="D656" s="44"/>
    </row>
    <row r="657" spans="2:4" x14ac:dyDescent="0.25">
      <c r="B657" s="8"/>
      <c r="C657" s="7"/>
      <c r="D657" s="44"/>
    </row>
    <row r="658" spans="2:4" x14ac:dyDescent="0.25">
      <c r="B658" s="8"/>
      <c r="C658" s="7"/>
      <c r="D658" s="44"/>
    </row>
    <row r="659" spans="2:4" x14ac:dyDescent="0.25">
      <c r="B659" s="8"/>
      <c r="C659" s="7"/>
      <c r="D659" s="44"/>
    </row>
    <row r="660" spans="2:4" x14ac:dyDescent="0.25">
      <c r="B660" s="8"/>
      <c r="C660" s="7"/>
      <c r="D660" s="44"/>
    </row>
    <row r="661" spans="2:4" x14ac:dyDescent="0.25">
      <c r="B661" s="8"/>
      <c r="C661" s="7"/>
      <c r="D661" s="44"/>
    </row>
    <row r="662" spans="2:4" x14ac:dyDescent="0.25">
      <c r="B662" s="8"/>
      <c r="C662" s="7"/>
      <c r="D662" s="44"/>
    </row>
    <row r="663" spans="2:4" x14ac:dyDescent="0.25">
      <c r="B663" s="8"/>
      <c r="C663" s="7"/>
      <c r="D663" s="44"/>
    </row>
    <row r="664" spans="2:4" x14ac:dyDescent="0.25">
      <c r="B664" s="8"/>
      <c r="C664" s="7"/>
      <c r="D664" s="44"/>
    </row>
    <row r="665" spans="2:4" x14ac:dyDescent="0.25">
      <c r="B665" s="8"/>
      <c r="C665" s="7"/>
      <c r="D665" s="44"/>
    </row>
    <row r="666" spans="2:4" x14ac:dyDescent="0.25">
      <c r="B666" s="8"/>
      <c r="C666" s="7"/>
      <c r="D666" s="44"/>
    </row>
    <row r="667" spans="2:4" x14ac:dyDescent="0.25">
      <c r="B667" s="8"/>
      <c r="C667" s="7"/>
      <c r="D667" s="44"/>
    </row>
    <row r="668" spans="2:4" x14ac:dyDescent="0.25">
      <c r="B668" s="8"/>
      <c r="C668" s="7"/>
      <c r="D668" s="44"/>
    </row>
    <row r="669" spans="2:4" x14ac:dyDescent="0.25">
      <c r="B669" s="8"/>
      <c r="C669" s="7"/>
      <c r="D669" s="44"/>
    </row>
    <row r="670" spans="2:4" x14ac:dyDescent="0.25">
      <c r="B670" s="8"/>
      <c r="C670" s="7"/>
      <c r="D670" s="44"/>
    </row>
    <row r="671" spans="2:4" x14ac:dyDescent="0.25">
      <c r="B671" s="8"/>
      <c r="C671" s="7"/>
      <c r="D671" s="44"/>
    </row>
    <row r="672" spans="2:4" x14ac:dyDescent="0.25">
      <c r="B672" s="8"/>
      <c r="C672" s="7"/>
      <c r="D672" s="44"/>
    </row>
    <row r="673" spans="2:4" x14ac:dyDescent="0.25">
      <c r="B673" s="8"/>
      <c r="C673" s="7"/>
      <c r="D673" s="44"/>
    </row>
    <row r="674" spans="2:4" x14ac:dyDescent="0.25">
      <c r="B674" s="8"/>
      <c r="C674" s="7"/>
      <c r="D674" s="44"/>
    </row>
    <row r="675" spans="2:4" x14ac:dyDescent="0.25">
      <c r="B675" s="8"/>
      <c r="C675" s="7"/>
      <c r="D675" s="44"/>
    </row>
    <row r="676" spans="2:4" x14ac:dyDescent="0.25">
      <c r="B676" s="8"/>
      <c r="C676" s="7"/>
      <c r="D676" s="44"/>
    </row>
    <row r="677" spans="2:4" x14ac:dyDescent="0.25">
      <c r="B677" s="8"/>
      <c r="C677" s="7"/>
      <c r="D677" s="44"/>
    </row>
    <row r="678" spans="2:4" x14ac:dyDescent="0.25">
      <c r="B678" s="8"/>
      <c r="C678" s="7"/>
      <c r="D678" s="44"/>
    </row>
    <row r="679" spans="2:4" x14ac:dyDescent="0.25">
      <c r="B679" s="8"/>
      <c r="C679" s="7"/>
      <c r="D679" s="44"/>
    </row>
    <row r="680" spans="2:4" x14ac:dyDescent="0.25">
      <c r="B680" s="8"/>
      <c r="C680" s="7"/>
      <c r="D680" s="44"/>
    </row>
    <row r="681" spans="2:4" x14ac:dyDescent="0.25">
      <c r="B681" s="8"/>
      <c r="C681" s="7"/>
      <c r="D681" s="44"/>
    </row>
    <row r="682" spans="2:4" x14ac:dyDescent="0.25">
      <c r="B682" s="8"/>
      <c r="C682" s="7"/>
      <c r="D682" s="44"/>
    </row>
    <row r="683" spans="2:4" x14ac:dyDescent="0.25">
      <c r="B683" s="8"/>
      <c r="C683" s="7"/>
      <c r="D683" s="44"/>
    </row>
    <row r="684" spans="2:4" x14ac:dyDescent="0.25">
      <c r="B684" s="8"/>
      <c r="C684" s="7"/>
      <c r="D684" s="44"/>
    </row>
    <row r="685" spans="2:4" x14ac:dyDescent="0.25">
      <c r="B685" s="8"/>
      <c r="C685" s="7"/>
      <c r="D685" s="44"/>
    </row>
    <row r="686" spans="2:4" x14ac:dyDescent="0.25">
      <c r="B686" s="8"/>
      <c r="C686" s="7"/>
      <c r="D686" s="44"/>
    </row>
    <row r="687" spans="2:4" x14ac:dyDescent="0.25">
      <c r="B687" s="8"/>
      <c r="C687" s="7"/>
      <c r="D687" s="44"/>
    </row>
    <row r="688" spans="2:4" x14ac:dyDescent="0.25">
      <c r="B688" s="8"/>
      <c r="C688" s="7"/>
      <c r="D688" s="44"/>
    </row>
    <row r="689" spans="2:4" x14ac:dyDescent="0.25">
      <c r="B689" s="8"/>
      <c r="C689" s="7"/>
      <c r="D689" s="44"/>
    </row>
    <row r="690" spans="2:4" x14ac:dyDescent="0.25">
      <c r="B690" s="8"/>
      <c r="C690" s="7"/>
      <c r="D690" s="44"/>
    </row>
    <row r="691" spans="2:4" x14ac:dyDescent="0.25">
      <c r="B691" s="8"/>
      <c r="C691" s="7"/>
      <c r="D691" s="44"/>
    </row>
    <row r="692" spans="2:4" x14ac:dyDescent="0.25">
      <c r="B692" s="8"/>
      <c r="C692" s="7"/>
      <c r="D692" s="44"/>
    </row>
    <row r="693" spans="2:4" x14ac:dyDescent="0.25">
      <c r="B693" s="8"/>
      <c r="C693" s="7"/>
      <c r="D693" s="44"/>
    </row>
    <row r="694" spans="2:4" x14ac:dyDescent="0.25">
      <c r="B694" s="8"/>
      <c r="C694" s="7"/>
      <c r="D694" s="44"/>
    </row>
    <row r="695" spans="2:4" x14ac:dyDescent="0.25">
      <c r="B695" s="8"/>
      <c r="C695" s="7"/>
      <c r="D695" s="44"/>
    </row>
    <row r="696" spans="2:4" x14ac:dyDescent="0.25">
      <c r="B696" s="8"/>
      <c r="C696" s="7"/>
      <c r="D696" s="44"/>
    </row>
    <row r="697" spans="2:4" x14ac:dyDescent="0.25">
      <c r="B697" s="8"/>
      <c r="C697" s="7"/>
      <c r="D697" s="44"/>
    </row>
    <row r="698" spans="2:4" x14ac:dyDescent="0.25">
      <c r="B698" s="8"/>
      <c r="C698" s="7"/>
      <c r="D698" s="44"/>
    </row>
    <row r="699" spans="2:4" x14ac:dyDescent="0.25">
      <c r="B699" s="8"/>
      <c r="C699" s="7"/>
      <c r="D699" s="44"/>
    </row>
    <row r="700" spans="2:4" x14ac:dyDescent="0.25">
      <c r="B700" s="8"/>
      <c r="C700" s="7"/>
      <c r="D700" s="44"/>
    </row>
    <row r="701" spans="2:4" x14ac:dyDescent="0.25">
      <c r="B701" s="8"/>
      <c r="C701" s="7"/>
      <c r="D701" s="44"/>
    </row>
    <row r="702" spans="2:4" x14ac:dyDescent="0.25">
      <c r="B702" s="8"/>
      <c r="C702" s="7"/>
      <c r="D702" s="44"/>
    </row>
    <row r="703" spans="2:4" x14ac:dyDescent="0.25">
      <c r="B703" s="8"/>
      <c r="C703" s="7"/>
      <c r="D703" s="44"/>
    </row>
    <row r="704" spans="2:4" x14ac:dyDescent="0.25">
      <c r="B704" s="8"/>
      <c r="C704" s="7"/>
      <c r="D704" s="44"/>
    </row>
    <row r="705" spans="2:4" x14ac:dyDescent="0.25">
      <c r="B705" s="8"/>
      <c r="C705" s="7"/>
      <c r="D705" s="44"/>
    </row>
    <row r="706" spans="2:4" x14ac:dyDescent="0.25">
      <c r="B706" s="8"/>
      <c r="C706" s="7"/>
      <c r="D706" s="44"/>
    </row>
    <row r="707" spans="2:4" x14ac:dyDescent="0.25">
      <c r="B707" s="8"/>
      <c r="C707" s="7"/>
      <c r="D707" s="44"/>
    </row>
    <row r="708" spans="2:4" x14ac:dyDescent="0.25">
      <c r="B708" s="8"/>
      <c r="C708" s="7"/>
      <c r="D708" s="44"/>
    </row>
    <row r="709" spans="2:4" x14ac:dyDescent="0.25">
      <c r="B709" s="8"/>
      <c r="C709" s="7"/>
      <c r="D709" s="44"/>
    </row>
    <row r="710" spans="2:4" x14ac:dyDescent="0.25">
      <c r="B710" s="8"/>
      <c r="C710" s="7"/>
      <c r="D710" s="44"/>
    </row>
    <row r="711" spans="2:4" x14ac:dyDescent="0.25">
      <c r="B711" s="8"/>
      <c r="C711" s="7"/>
      <c r="D711" s="44"/>
    </row>
    <row r="712" spans="2:4" x14ac:dyDescent="0.25">
      <c r="B712" s="8"/>
      <c r="C712" s="7"/>
      <c r="D712" s="44"/>
    </row>
    <row r="713" spans="2:4" x14ac:dyDescent="0.25">
      <c r="B713" s="8"/>
      <c r="C713" s="7"/>
      <c r="D713" s="44"/>
    </row>
    <row r="714" spans="2:4" x14ac:dyDescent="0.25">
      <c r="B714" s="8"/>
      <c r="C714" s="7"/>
      <c r="D714" s="44"/>
    </row>
    <row r="715" spans="2:4" x14ac:dyDescent="0.25">
      <c r="B715" s="8"/>
      <c r="C715" s="7"/>
      <c r="D715" s="44"/>
    </row>
    <row r="716" spans="2:4" x14ac:dyDescent="0.25">
      <c r="B716" s="8"/>
      <c r="C716" s="7"/>
      <c r="D716" s="44"/>
    </row>
    <row r="717" spans="2:4" x14ac:dyDescent="0.25">
      <c r="B717" s="8"/>
      <c r="C717" s="7"/>
      <c r="D717" s="44"/>
    </row>
    <row r="718" spans="2:4" x14ac:dyDescent="0.25">
      <c r="B718" s="8"/>
      <c r="C718" s="7"/>
      <c r="D718" s="44"/>
    </row>
    <row r="719" spans="2:4" x14ac:dyDescent="0.25">
      <c r="B719" s="8"/>
      <c r="C719" s="7"/>
      <c r="D719" s="44"/>
    </row>
    <row r="720" spans="2:4" x14ac:dyDescent="0.25">
      <c r="B720" s="8"/>
      <c r="C720" s="7"/>
      <c r="D720" s="44"/>
    </row>
    <row r="721" spans="2:4" x14ac:dyDescent="0.25">
      <c r="B721" s="8"/>
      <c r="C721" s="7"/>
      <c r="D721" s="44"/>
    </row>
    <row r="722" spans="2:4" x14ac:dyDescent="0.25">
      <c r="B722" s="8"/>
      <c r="C722" s="7"/>
      <c r="D722" s="44"/>
    </row>
    <row r="723" spans="2:4" x14ac:dyDescent="0.25">
      <c r="B723" s="8"/>
      <c r="C723" s="7"/>
      <c r="D723" s="44"/>
    </row>
    <row r="724" spans="2:4" x14ac:dyDescent="0.25">
      <c r="B724" s="8"/>
      <c r="C724" s="7"/>
      <c r="D724" s="44"/>
    </row>
    <row r="725" spans="2:4" x14ac:dyDescent="0.25">
      <c r="B725" s="8"/>
      <c r="C725" s="7"/>
      <c r="D725" s="44"/>
    </row>
    <row r="726" spans="2:4" x14ac:dyDescent="0.25">
      <c r="B726" s="8"/>
      <c r="C726" s="7"/>
      <c r="D726" s="44"/>
    </row>
    <row r="727" spans="2:4" x14ac:dyDescent="0.25">
      <c r="B727" s="8"/>
      <c r="C727" s="7"/>
      <c r="D727" s="44"/>
    </row>
    <row r="728" spans="2:4" x14ac:dyDescent="0.25">
      <c r="B728" s="8"/>
      <c r="C728" s="7"/>
      <c r="D728" s="44"/>
    </row>
    <row r="729" spans="2:4" x14ac:dyDescent="0.25">
      <c r="B729" s="8"/>
      <c r="C729" s="7"/>
      <c r="D729" s="44"/>
    </row>
    <row r="730" spans="2:4" x14ac:dyDescent="0.25">
      <c r="B730" s="8"/>
      <c r="C730" s="7"/>
      <c r="D730" s="44"/>
    </row>
    <row r="731" spans="2:4" x14ac:dyDescent="0.25">
      <c r="B731" s="8"/>
      <c r="C731" s="7"/>
      <c r="D731" s="44"/>
    </row>
    <row r="732" spans="2:4" x14ac:dyDescent="0.25">
      <c r="B732" s="8"/>
      <c r="C732" s="7"/>
      <c r="D732" s="44"/>
    </row>
    <row r="733" spans="2:4" x14ac:dyDescent="0.25">
      <c r="B733" s="8"/>
      <c r="C733" s="7"/>
      <c r="D733" s="44"/>
    </row>
    <row r="734" spans="2:4" x14ac:dyDescent="0.25">
      <c r="B734" s="8"/>
      <c r="C734" s="7"/>
      <c r="D734" s="44"/>
    </row>
    <row r="735" spans="2:4" x14ac:dyDescent="0.25">
      <c r="B735" s="8"/>
      <c r="C735" s="7"/>
      <c r="D735" s="44"/>
    </row>
    <row r="736" spans="2:4" x14ac:dyDescent="0.25">
      <c r="B736" s="8"/>
      <c r="C736" s="7"/>
      <c r="D736" s="44"/>
    </row>
    <row r="737" spans="2:4" x14ac:dyDescent="0.25">
      <c r="B737" s="8"/>
      <c r="C737" s="7"/>
      <c r="D737" s="44"/>
    </row>
    <row r="738" spans="2:4" x14ac:dyDescent="0.25">
      <c r="B738" s="8"/>
      <c r="C738" s="7"/>
      <c r="D738" s="44"/>
    </row>
    <row r="739" spans="2:4" x14ac:dyDescent="0.25">
      <c r="B739" s="8"/>
      <c r="C739" s="7"/>
      <c r="D739" s="44"/>
    </row>
    <row r="740" spans="2:4" x14ac:dyDescent="0.25">
      <c r="B740" s="8"/>
      <c r="C740" s="7"/>
      <c r="D740" s="44"/>
    </row>
    <row r="741" spans="2:4" x14ac:dyDescent="0.25">
      <c r="B741" s="8"/>
      <c r="C741" s="7"/>
      <c r="D741" s="44"/>
    </row>
    <row r="742" spans="2:4" x14ac:dyDescent="0.25">
      <c r="B742" s="8"/>
      <c r="C742" s="7"/>
      <c r="D742" s="44"/>
    </row>
    <row r="743" spans="2:4" x14ac:dyDescent="0.25">
      <c r="B743" s="8"/>
      <c r="C743" s="7"/>
      <c r="D743" s="44"/>
    </row>
    <row r="744" spans="2:4" x14ac:dyDescent="0.25">
      <c r="B744" s="8"/>
      <c r="C744" s="7"/>
      <c r="D744" s="44"/>
    </row>
    <row r="745" spans="2:4" x14ac:dyDescent="0.25">
      <c r="B745" s="8"/>
      <c r="C745" s="7"/>
      <c r="D745" s="44"/>
    </row>
    <row r="746" spans="2:4" x14ac:dyDescent="0.25">
      <c r="B746" s="8"/>
      <c r="C746" s="7"/>
      <c r="D746" s="44"/>
    </row>
    <row r="747" spans="2:4" x14ac:dyDescent="0.25">
      <c r="B747" s="8"/>
      <c r="C747" s="7"/>
      <c r="D747" s="44"/>
    </row>
    <row r="748" spans="2:4" x14ac:dyDescent="0.25">
      <c r="B748" s="8"/>
      <c r="C748" s="7"/>
      <c r="D748" s="44"/>
    </row>
    <row r="749" spans="2:4" x14ac:dyDescent="0.25">
      <c r="B749" s="8"/>
      <c r="C749" s="7"/>
      <c r="D749" s="44"/>
    </row>
    <row r="750" spans="2:4" x14ac:dyDescent="0.25">
      <c r="B750" s="8"/>
      <c r="C750" s="7"/>
      <c r="D750" s="44"/>
    </row>
    <row r="751" spans="2:4" x14ac:dyDescent="0.25">
      <c r="B751" s="8"/>
      <c r="C751" s="7"/>
      <c r="D751" s="44"/>
    </row>
    <row r="752" spans="2:4" x14ac:dyDescent="0.25">
      <c r="B752" s="8"/>
      <c r="C752" s="7"/>
      <c r="D752" s="44"/>
    </row>
    <row r="753" spans="2:4" x14ac:dyDescent="0.25">
      <c r="B753" s="8"/>
      <c r="C753" s="7"/>
      <c r="D753" s="44"/>
    </row>
    <row r="754" spans="2:4" x14ac:dyDescent="0.25">
      <c r="B754" s="8"/>
      <c r="C754" s="7"/>
      <c r="D754" s="44"/>
    </row>
    <row r="755" spans="2:4" x14ac:dyDescent="0.25">
      <c r="B755" s="8"/>
      <c r="C755" s="7"/>
      <c r="D755" s="44"/>
    </row>
    <row r="756" spans="2:4" x14ac:dyDescent="0.25">
      <c r="B756" s="8"/>
      <c r="C756" s="7"/>
      <c r="D756" s="44"/>
    </row>
    <row r="757" spans="2:4" x14ac:dyDescent="0.25">
      <c r="B757" s="8"/>
      <c r="C757" s="7"/>
      <c r="D757" s="44"/>
    </row>
    <row r="758" spans="2:4" x14ac:dyDescent="0.25">
      <c r="B758" s="8"/>
      <c r="C758" s="7"/>
      <c r="D758" s="44"/>
    </row>
    <row r="759" spans="2:4" x14ac:dyDescent="0.25">
      <c r="B759" s="8"/>
      <c r="C759" s="7"/>
      <c r="D759" s="44"/>
    </row>
    <row r="760" spans="2:4" x14ac:dyDescent="0.25">
      <c r="B760" s="8"/>
      <c r="C760" s="7"/>
      <c r="D760" s="44"/>
    </row>
    <row r="761" spans="2:4" x14ac:dyDescent="0.25">
      <c r="B761" s="8"/>
      <c r="C761" s="7"/>
      <c r="D761" s="44"/>
    </row>
    <row r="762" spans="2:4" x14ac:dyDescent="0.25">
      <c r="B762" s="8"/>
      <c r="C762" s="7"/>
      <c r="D762" s="44"/>
    </row>
    <row r="763" spans="2:4" x14ac:dyDescent="0.25">
      <c r="B763" s="8"/>
      <c r="C763" s="7"/>
      <c r="D763" s="44"/>
    </row>
    <row r="764" spans="2:4" x14ac:dyDescent="0.25">
      <c r="B764" s="8"/>
      <c r="C764" s="7"/>
      <c r="D764" s="44"/>
    </row>
    <row r="765" spans="2:4" x14ac:dyDescent="0.25">
      <c r="B765" s="8"/>
      <c r="C765" s="7"/>
      <c r="D765" s="44"/>
    </row>
    <row r="766" spans="2:4" x14ac:dyDescent="0.25">
      <c r="B766" s="8"/>
      <c r="C766" s="7"/>
      <c r="D766" s="44"/>
    </row>
    <row r="767" spans="2:4" x14ac:dyDescent="0.25">
      <c r="B767" s="8"/>
      <c r="C767" s="7"/>
      <c r="D767" s="44"/>
    </row>
    <row r="768" spans="2:4" x14ac:dyDescent="0.25">
      <c r="B768" s="8"/>
      <c r="C768" s="7"/>
      <c r="D768" s="44"/>
    </row>
    <row r="769" spans="2:4" x14ac:dyDescent="0.25">
      <c r="B769" s="8"/>
      <c r="C769" s="7"/>
      <c r="D769" s="44"/>
    </row>
    <row r="770" spans="2:4" x14ac:dyDescent="0.25">
      <c r="B770" s="8"/>
      <c r="C770" s="7"/>
      <c r="D770" s="44"/>
    </row>
    <row r="771" spans="2:4" x14ac:dyDescent="0.25">
      <c r="B771" s="8"/>
      <c r="C771" s="7"/>
      <c r="D771" s="44"/>
    </row>
    <row r="772" spans="2:4" x14ac:dyDescent="0.25">
      <c r="B772" s="8"/>
      <c r="C772" s="7"/>
      <c r="D772" s="44"/>
    </row>
    <row r="773" spans="2:4" x14ac:dyDescent="0.25">
      <c r="B773" s="8"/>
      <c r="C773" s="7"/>
      <c r="D773" s="44"/>
    </row>
    <row r="774" spans="2:4" x14ac:dyDescent="0.25">
      <c r="B774" s="8"/>
      <c r="C774" s="7"/>
      <c r="D774" s="44"/>
    </row>
    <row r="775" spans="2:4" x14ac:dyDescent="0.25">
      <c r="B775" s="8"/>
      <c r="C775" s="7"/>
      <c r="D775" s="44"/>
    </row>
    <row r="776" spans="2:4" x14ac:dyDescent="0.25">
      <c r="B776" s="8"/>
      <c r="C776" s="7"/>
      <c r="D776" s="44"/>
    </row>
    <row r="777" spans="2:4" x14ac:dyDescent="0.25">
      <c r="B777" s="8"/>
      <c r="C777" s="7"/>
      <c r="D777" s="44"/>
    </row>
    <row r="778" spans="2:4" x14ac:dyDescent="0.25">
      <c r="B778" s="8"/>
      <c r="C778" s="7"/>
      <c r="D778" s="44"/>
    </row>
    <row r="779" spans="2:4" x14ac:dyDescent="0.25">
      <c r="B779" s="8"/>
      <c r="C779" s="7"/>
      <c r="D779" s="44"/>
    </row>
    <row r="780" spans="2:4" x14ac:dyDescent="0.25">
      <c r="B780" s="8"/>
      <c r="C780" s="7"/>
      <c r="D780" s="44"/>
    </row>
  </sheetData>
  <mergeCells count="5">
    <mergeCell ref="A53:B53"/>
    <mergeCell ref="A1:D3"/>
    <mergeCell ref="A5:D5"/>
    <mergeCell ref="A25:D25"/>
    <mergeCell ref="A31:D31"/>
  </mergeCells>
  <printOptions horizontalCentered="1"/>
  <pageMargins left="0" right="0.70866141732283472" top="0.55118110236220474" bottom="0.55118110236220474" header="0.31496062992125984" footer="0.31496062992125984"/>
  <pageSetup paperSize="9" scale="85" orientation="portrait" r:id="rId1"/>
  <headerFooter>
    <oddFooter>&amp;L2.melléklet</oddFooter>
  </headerFooter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Hulladék</vt:lpstr>
      <vt:lpstr>Hulladék!Nyomtatási_terület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2016-01-14T13:11:49Z</cp:lastPrinted>
  <dcterms:created xsi:type="dcterms:W3CDTF">2015-08-11T11:33:59Z</dcterms:created>
  <dcterms:modified xsi:type="dcterms:W3CDTF">2016-02-09T12:31:15Z</dcterms:modified>
</cp:coreProperties>
</file>